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44660" windowHeight="21920" tabRatio="500"/>
  </bookViews>
  <sheets>
    <sheet name="2ndORFs" sheetId="1" r:id="rId1"/>
  </sheets>
  <definedNames>
    <definedName name="_C1">#REF!</definedName>
    <definedName name="_C2">#REF!</definedName>
    <definedName name="_EX">#REF!</definedName>
    <definedName name="_xlnm._FilterDatabase" localSheetId="0" hidden="1">'2ndORFs'!$A$1:$S$100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7" i="1"/>
  <c r="K37"/>
  <c r="J44"/>
  <c r="K44"/>
  <c r="J2"/>
  <c r="K2"/>
  <c r="J3"/>
  <c r="K3"/>
  <c r="J4"/>
  <c r="K4"/>
  <c r="J5"/>
  <c r="K5"/>
  <c r="J45"/>
  <c r="K45"/>
  <c r="J38"/>
  <c r="K38"/>
  <c r="J46"/>
  <c r="K46"/>
  <c r="J47"/>
  <c r="K47"/>
  <c r="J48"/>
  <c r="K48"/>
  <c r="J6"/>
  <c r="K6"/>
  <c r="J7"/>
  <c r="K7"/>
  <c r="J8"/>
  <c r="K8"/>
  <c r="J9"/>
  <c r="K9"/>
  <c r="J10"/>
  <c r="K10"/>
  <c r="J39"/>
  <c r="K39"/>
  <c r="J11"/>
  <c r="K11"/>
  <c r="J40"/>
  <c r="K40"/>
  <c r="J12"/>
  <c r="K12"/>
  <c r="J13"/>
  <c r="K13"/>
  <c r="J14"/>
  <c r="K14"/>
  <c r="J49"/>
  <c r="K49"/>
  <c r="J15"/>
  <c r="K15"/>
  <c r="J50"/>
  <c r="K50"/>
  <c r="J16"/>
  <c r="K16"/>
  <c r="J51"/>
  <c r="K51"/>
  <c r="J17"/>
  <c r="K17"/>
  <c r="J41"/>
  <c r="K41"/>
  <c r="J52"/>
  <c r="K52"/>
  <c r="J53"/>
  <c r="K53"/>
  <c r="J42"/>
  <c r="K42"/>
  <c r="J84"/>
  <c r="K84"/>
  <c r="J43"/>
  <c r="K43"/>
  <c r="J54"/>
  <c r="K54"/>
  <c r="J18"/>
  <c r="K18"/>
  <c r="J55"/>
  <c r="K55"/>
  <c r="J56"/>
  <c r="K56"/>
  <c r="J19"/>
  <c r="K19"/>
  <c r="J57"/>
  <c r="K57"/>
  <c r="J58"/>
  <c r="K58"/>
  <c r="J20"/>
  <c r="K20"/>
  <c r="J59"/>
  <c r="K59"/>
  <c r="J21"/>
  <c r="K21"/>
  <c r="J85"/>
  <c r="K85"/>
  <c r="J60"/>
  <c r="K60"/>
  <c r="J61"/>
  <c r="K61"/>
  <c r="J62"/>
  <c r="K62"/>
  <c r="J63"/>
  <c r="K63"/>
  <c r="J64"/>
  <c r="K64"/>
  <c r="J86"/>
  <c r="K86"/>
  <c r="J65"/>
  <c r="K65"/>
  <c r="J66"/>
  <c r="K66"/>
  <c r="J67"/>
  <c r="K67"/>
  <c r="J68"/>
  <c r="K68"/>
  <c r="J22"/>
  <c r="K22"/>
  <c r="J69"/>
  <c r="K69"/>
  <c r="J70"/>
  <c r="K70"/>
  <c r="J23"/>
  <c r="K23"/>
  <c r="J71"/>
  <c r="K71"/>
  <c r="J87"/>
  <c r="K87"/>
  <c r="J72"/>
  <c r="K72"/>
  <c r="J88"/>
  <c r="K88"/>
  <c r="J24"/>
  <c r="K24"/>
  <c r="J25"/>
  <c r="K25"/>
  <c r="J26"/>
  <c r="K26"/>
  <c r="J89"/>
  <c r="K89"/>
  <c r="J90"/>
  <c r="K90"/>
  <c r="J91"/>
  <c r="K91"/>
  <c r="J27"/>
  <c r="K27"/>
  <c r="J92"/>
  <c r="K92"/>
  <c r="J73"/>
  <c r="K73"/>
  <c r="J74"/>
  <c r="K74"/>
  <c r="J28"/>
  <c r="K28"/>
  <c r="J75"/>
  <c r="K75"/>
  <c r="J76"/>
  <c r="K76"/>
  <c r="J29"/>
  <c r="K29"/>
  <c r="J30"/>
  <c r="K30"/>
  <c r="J93"/>
  <c r="K93"/>
  <c r="J94"/>
  <c r="K94"/>
  <c r="J31"/>
  <c r="K31"/>
  <c r="J77"/>
  <c r="K77"/>
  <c r="J78"/>
  <c r="K78"/>
  <c r="J79"/>
  <c r="K79"/>
  <c r="J32"/>
  <c r="K32"/>
  <c r="J80"/>
  <c r="K80"/>
  <c r="J95"/>
  <c r="K95"/>
  <c r="J33"/>
  <c r="K33"/>
  <c r="J34"/>
  <c r="K34"/>
  <c r="J96"/>
  <c r="K96"/>
  <c r="J81"/>
  <c r="K81"/>
  <c r="J35"/>
  <c r="K35"/>
  <c r="J36"/>
  <c r="K36"/>
  <c r="J82"/>
  <c r="K82"/>
  <c r="J97"/>
  <c r="K97"/>
  <c r="J98"/>
  <c r="K98"/>
  <c r="J99"/>
  <c r="K99"/>
  <c r="J83"/>
  <c r="K83"/>
  <c r="J100"/>
  <c r="K100"/>
  <c r="D26"/>
  <c r="D53"/>
  <c r="D44"/>
  <c r="D6"/>
  <c r="D79"/>
  <c r="D40"/>
  <c r="D82"/>
  <c r="D33"/>
  <c r="D99"/>
  <c r="D77"/>
  <c r="D49"/>
  <c r="D61"/>
  <c r="D21"/>
  <c r="D30"/>
  <c r="D32"/>
  <c r="D64"/>
  <c r="D18"/>
  <c r="D3"/>
  <c r="D57"/>
  <c r="D28"/>
  <c r="D88"/>
  <c r="D68"/>
  <c r="D66"/>
  <c r="D45"/>
  <c r="D58"/>
  <c r="D22"/>
  <c r="D27"/>
  <c r="D73"/>
  <c r="D7"/>
  <c r="D72"/>
  <c r="D90"/>
  <c r="D52"/>
  <c r="D51"/>
  <c r="D76"/>
  <c r="D17"/>
  <c r="D80"/>
  <c r="D69"/>
  <c r="D10"/>
  <c r="D12"/>
  <c r="D86"/>
  <c r="D24"/>
  <c r="D54"/>
  <c r="D60"/>
  <c r="D93"/>
  <c r="D71"/>
  <c r="D83"/>
  <c r="D62"/>
  <c r="D16"/>
  <c r="D100"/>
  <c r="D65"/>
  <c r="D96"/>
  <c r="D41"/>
  <c r="D5"/>
  <c r="D63"/>
  <c r="D35"/>
  <c r="D70"/>
  <c r="D75"/>
  <c r="D97"/>
  <c r="D37"/>
  <c r="D11"/>
  <c r="D29"/>
  <c r="D31"/>
  <c r="D94"/>
  <c r="D34"/>
  <c r="D20"/>
  <c r="D43"/>
  <c r="D36"/>
  <c r="D15"/>
  <c r="D4"/>
  <c r="D19"/>
  <c r="D55"/>
  <c r="D50"/>
  <c r="D56"/>
  <c r="D92"/>
  <c r="D67"/>
  <c r="D14"/>
  <c r="D38"/>
  <c r="D46"/>
  <c r="D25"/>
  <c r="D8"/>
  <c r="D23"/>
  <c r="D81"/>
  <c r="D78"/>
  <c r="D74"/>
  <c r="D2"/>
  <c r="D59"/>
  <c r="D95"/>
  <c r="D87"/>
  <c r="D85"/>
  <c r="D84"/>
  <c r="D91"/>
  <c r="D89"/>
  <c r="D98"/>
  <c r="D42"/>
  <c r="D39"/>
  <c r="D13"/>
  <c r="D9"/>
  <c r="D48"/>
  <c r="D47"/>
  <c r="B26"/>
  <c r="B53"/>
  <c r="B44"/>
  <c r="B6"/>
  <c r="B79"/>
  <c r="B40"/>
  <c r="B82"/>
  <c r="B33"/>
  <c r="B99"/>
  <c r="B77"/>
  <c r="B49"/>
  <c r="B61"/>
  <c r="B21"/>
  <c r="B30"/>
  <c r="B32"/>
  <c r="B64"/>
  <c r="B18"/>
  <c r="B3"/>
  <c r="B57"/>
  <c r="B28"/>
  <c r="B88"/>
  <c r="B68"/>
  <c r="B66"/>
  <c r="B45"/>
  <c r="B58"/>
  <c r="B22"/>
  <c r="B27"/>
  <c r="B73"/>
  <c r="B7"/>
  <c r="B72"/>
  <c r="B90"/>
  <c r="B52"/>
  <c r="B51"/>
  <c r="B76"/>
  <c r="B17"/>
  <c r="B80"/>
  <c r="B69"/>
  <c r="B10"/>
  <c r="B12"/>
  <c r="B86"/>
  <c r="B24"/>
  <c r="B54"/>
  <c r="B60"/>
  <c r="B93"/>
  <c r="B71"/>
  <c r="B83"/>
  <c r="B62"/>
  <c r="B16"/>
  <c r="B100"/>
  <c r="B65"/>
  <c r="B96"/>
  <c r="B41"/>
  <c r="B5"/>
  <c r="B63"/>
  <c r="B35"/>
  <c r="B70"/>
  <c r="B75"/>
  <c r="B97"/>
  <c r="B37"/>
  <c r="B11"/>
  <c r="B29"/>
  <c r="B31"/>
  <c r="B94"/>
  <c r="B34"/>
  <c r="B20"/>
  <c r="B43"/>
  <c r="B36"/>
  <c r="B15"/>
  <c r="B4"/>
  <c r="B19"/>
  <c r="B55"/>
  <c r="B50"/>
  <c r="B56"/>
  <c r="B92"/>
  <c r="B67"/>
  <c r="B14"/>
  <c r="B38"/>
  <c r="B46"/>
  <c r="B25"/>
  <c r="B8"/>
  <c r="B23"/>
  <c r="B81"/>
  <c r="B78"/>
  <c r="B74"/>
  <c r="B2"/>
  <c r="B59"/>
  <c r="B95"/>
  <c r="B87"/>
  <c r="B85"/>
  <c r="B84"/>
  <c r="B91"/>
  <c r="B89"/>
  <c r="B98"/>
  <c r="B42"/>
  <c r="B39"/>
  <c r="B13"/>
  <c r="B9"/>
  <c r="B48"/>
  <c r="B47"/>
</calcChain>
</file>

<file path=xl/sharedStrings.xml><?xml version="1.0" encoding="utf-8"?>
<sst xmlns="http://schemas.openxmlformats.org/spreadsheetml/2006/main" count="828" uniqueCount="448">
  <si>
    <t>Fbtrlink</t>
  </si>
  <si>
    <t>gene</t>
  </si>
  <si>
    <t>strand</t>
  </si>
  <si>
    <t>ctxt</t>
  </si>
  <si>
    <t>GFP inserted</t>
    <phoneticPr fontId="9" type="noConversion"/>
  </si>
  <si>
    <t>GFP embryo</t>
    <phoneticPr fontId="9" type="noConversion"/>
  </si>
  <si>
    <t>GFP larva</t>
    <phoneticPr fontId="9" type="noConversion"/>
  </si>
  <si>
    <t>yes</t>
    <phoneticPr fontId="9" type="noConversion"/>
  </si>
  <si>
    <t>no</t>
    <phoneticPr fontId="9" type="noConversion"/>
  </si>
  <si>
    <t>ucsc</t>
  </si>
  <si>
    <t>RT</t>
  </si>
  <si>
    <t>RejectionReason</t>
  </si>
  <si>
    <t>DoubleRT</t>
  </si>
  <si>
    <t>TAG-C</t>
  </si>
  <si>
    <t>TAG-A</t>
  </si>
  <si>
    <t>TAG-T</t>
  </si>
  <si>
    <t>TAA-A</t>
  </si>
  <si>
    <t>TGA-G</t>
  </si>
  <si>
    <t>FBgn0026875</t>
  </si>
  <si>
    <t>TAG-G</t>
  </si>
  <si>
    <t>RNAz Struct</t>
  </si>
  <si>
    <t>-</t>
  </si>
  <si>
    <t>TGA-T</t>
  </si>
  <si>
    <t/>
  </si>
  <si>
    <t>RNA Struct</t>
  </si>
  <si>
    <t>TGA-A</t>
  </si>
  <si>
    <t>+</t>
  </si>
  <si>
    <t>TAA-G</t>
  </si>
  <si>
    <t>TGA-C</t>
  </si>
  <si>
    <t>FBgn</t>
  </si>
  <si>
    <t>FBgnlink</t>
  </si>
  <si>
    <t>FBtr</t>
  </si>
  <si>
    <t>TAA-C</t>
  </si>
  <si>
    <t>TAA-T</t>
  </si>
  <si>
    <t>chr3L:3170876-3171133</t>
  </si>
  <si>
    <t>FBgn0035432</t>
  </si>
  <si>
    <t>FBtr0073054</t>
  </si>
  <si>
    <t>ZnT63C-RA</t>
  </si>
  <si>
    <t>chr3L:3313013-3313300</t>
  </si>
  <si>
    <t>FBtr0073219</t>
  </si>
  <si>
    <t>tipE-RA</t>
  </si>
  <si>
    <t>chr3L:4192256-4192324</t>
  </si>
  <si>
    <t>FBtr0072459</t>
  </si>
  <si>
    <t>gol-RB</t>
  </si>
  <si>
    <t>chr2R:20960306-20960788</t>
  </si>
  <si>
    <t>FBgn0020372</t>
  </si>
  <si>
    <t>FBtr0072130</t>
  </si>
  <si>
    <t>TM4SF-RA</t>
  </si>
  <si>
    <t>chr2R:19768173-19768190</t>
  </si>
  <si>
    <t>FBgn0005636</t>
  </si>
  <si>
    <t>FBtr0072267</t>
  </si>
  <si>
    <t>nvy-RA</t>
  </si>
  <si>
    <t>chr2R:20177809-20177850</t>
  </si>
  <si>
    <t>FBgn0034979</t>
  </si>
  <si>
    <t>FBtr0072284</t>
  </si>
  <si>
    <t>CG13569-RB</t>
  </si>
  <si>
    <t>chr2R:20013076-20013087</t>
  </si>
  <si>
    <t>FBgn0035082</t>
  </si>
  <si>
    <t>FBtr0072412</t>
  </si>
  <si>
    <t>CG2811-RA</t>
  </si>
  <si>
    <t>chr2R:20827335-20827385</t>
  </si>
  <si>
    <t>chrX:7235841-7236599</t>
  </si>
  <si>
    <t>FBgn0004919</t>
  </si>
  <si>
    <t>CG15307-RA</t>
  </si>
  <si>
    <t>chrX:10241070-10241573</t>
  </si>
  <si>
    <t>FBgn0026144</t>
  </si>
  <si>
    <t>FBtr0071052</t>
  </si>
  <si>
    <t>CBP-RA</t>
  </si>
  <si>
    <t>FBgn0027553</t>
  </si>
  <si>
    <t>FBtr0071077</t>
  </si>
  <si>
    <t>NELF-B-RA</t>
  </si>
  <si>
    <t>chrX:7620347-7620391</t>
  </si>
  <si>
    <t>FBgn0030192</t>
  </si>
  <si>
    <t>FBtr0071442</t>
  </si>
  <si>
    <t>FBgn0052813</t>
  </si>
  <si>
    <t>FBtr0070220</t>
  </si>
  <si>
    <t>CG32813-RE</t>
  </si>
  <si>
    <t>chrX:1285599-1285979</t>
  </si>
  <si>
    <t>Splice</t>
  </si>
  <si>
    <t>FBtr0070246</t>
  </si>
  <si>
    <t>CG3638-RA</t>
  </si>
  <si>
    <t>chrX:1113738-1115492</t>
  </si>
  <si>
    <t>chr2L:6711703-6711742+chr2L:6712338-6712342</t>
  </si>
  <si>
    <t>FBgn0032019</t>
  </si>
  <si>
    <t>FBtr0079611</t>
  </si>
  <si>
    <t>CG7795-RB</t>
  </si>
  <si>
    <t>chr2L:8317208-8317354+chr2L:8317524-8317538</t>
  </si>
  <si>
    <t>chr2L:2758550-2759242</t>
  </si>
  <si>
    <t>FBtr0079065</t>
  </si>
  <si>
    <t>CG14033-RA</t>
  </si>
  <si>
    <t>chr2L:5244001-5244108</t>
  </si>
  <si>
    <t>FBgn0029123</t>
  </si>
  <si>
    <t>FBtr0079733</t>
  </si>
  <si>
    <t>SoxN-RA</t>
  </si>
  <si>
    <t>chr2L:8828213-8828779</t>
  </si>
  <si>
    <t>FBgn0031721</t>
  </si>
  <si>
    <t>FBtr0079105</t>
  </si>
  <si>
    <t>CG14017-RB</t>
  </si>
  <si>
    <t>chr2L:5554367-5554756</t>
  </si>
  <si>
    <t>FBgn0031758</t>
  </si>
  <si>
    <t>FBtr0079174</t>
  </si>
  <si>
    <t>Ucp4B-RB</t>
  </si>
  <si>
    <t>chr2L:5970571-5970984</t>
  </si>
  <si>
    <t>FBgn0031775</t>
  </si>
  <si>
    <t>FBtr0079214</t>
  </si>
  <si>
    <t>CG9150-RA</t>
  </si>
  <si>
    <t>chr2L:6067767-6067838</t>
  </si>
  <si>
    <t>FBgn0027951</t>
  </si>
  <si>
    <t>FBtr0078733</t>
  </si>
  <si>
    <t>MTA1-like-RA</t>
  </si>
  <si>
    <t>chr3R:1466025-1466150</t>
  </si>
  <si>
    <t>snapin-RA</t>
  </si>
  <si>
    <t>FBgn0031455</t>
  </si>
  <si>
    <t>FBtr0077737</t>
  </si>
  <si>
    <t>FBgn0035765</t>
  </si>
  <si>
    <t>FBtr0076883</t>
  </si>
  <si>
    <t>CG8600-RA</t>
  </si>
  <si>
    <t>chr3L:7327195-7327374</t>
  </si>
  <si>
    <t>FB rt</t>
  </si>
  <si>
    <t>FBgn0035713</t>
  </si>
  <si>
    <t>FBtr0076952</t>
  </si>
  <si>
    <t>CG10107-RC</t>
  </si>
  <si>
    <t>chr3L:6737640-6737738</t>
  </si>
  <si>
    <t>FBgn0035703</t>
  </si>
  <si>
    <t>FBtr0076967</t>
  </si>
  <si>
    <t>CG8270-RA</t>
  </si>
  <si>
    <t>chr3L:6484054-6484149</t>
  </si>
  <si>
    <t>FBgn0035850</t>
  </si>
  <si>
    <t>FBtr0076691</t>
  </si>
  <si>
    <t>Atg18-RA</t>
  </si>
  <si>
    <t>chr3L:8183078-8183368</t>
  </si>
  <si>
    <t>FBgn0035880</t>
  </si>
  <si>
    <t>FBtr0076676</t>
  </si>
  <si>
    <t>CG17352-RC</t>
  </si>
  <si>
    <t>chr3L:8345629-8346537</t>
  </si>
  <si>
    <t>FBgn0053262</t>
  </si>
  <si>
    <t>FBtr0075826</t>
  </si>
  <si>
    <t>CG33262-RA</t>
  </si>
  <si>
    <t>chr3L:13129840-13129959</t>
  </si>
  <si>
    <t>FBgn0036354</t>
  </si>
  <si>
    <t>FBtr0075863</t>
  </si>
  <si>
    <t>CG10191-RA</t>
  </si>
  <si>
    <t>chr3L:13381550-13381729</t>
  </si>
  <si>
    <t>FBgn0036278</t>
  </si>
  <si>
    <t>FBtr0075989</t>
  </si>
  <si>
    <t>GRHRII-RA</t>
  </si>
  <si>
    <t>chr3L:12332984-12333178</t>
  </si>
  <si>
    <t>chr3L:19912101-19912390+chr3L:19912459-19912465</t>
  </si>
  <si>
    <t>FBgn0031038</t>
  </si>
  <si>
    <t>FBtr0074736</t>
  </si>
  <si>
    <t>Tyler-RB</t>
  </si>
  <si>
    <t>chrX:19507966-19508176+chrX:19508246-19508415+chrX:19508475-19508984+chrX:19509057-19509138+chrX:19509217-19509449</t>
  </si>
  <si>
    <t>FBgn0000017</t>
  </si>
  <si>
    <t>FBtr0075357</t>
  </si>
  <si>
    <t>Abl-RA</t>
  </si>
  <si>
    <t>chr3L:16615790-16615873</t>
  </si>
  <si>
    <t>FBgn0030844</t>
  </si>
  <si>
    <t>FBtr0074491</t>
  </si>
  <si>
    <t>ppk23-RA</t>
  </si>
  <si>
    <t>chrX:17461059-17461277</t>
  </si>
  <si>
    <t>FBgn0020887</t>
  </si>
  <si>
    <t>FBtr0074916</t>
  </si>
  <si>
    <t>Su(z)12-RA</t>
  </si>
  <si>
    <t>FBgn0000242</t>
  </si>
  <si>
    <t>FBtr0074597</t>
  </si>
  <si>
    <t>Bx-RA</t>
  </si>
  <si>
    <t>chrX:18464970-18465302</t>
  </si>
  <si>
    <t>FBgn0024753</t>
  </si>
  <si>
    <t>FBtr0073949</t>
  </si>
  <si>
    <t>Flo-2-RA</t>
  </si>
  <si>
    <t>chrX:14826261-14826305</t>
  </si>
  <si>
    <t>FBgn0003710</t>
  </si>
  <si>
    <t>FBgn0052281</t>
  </si>
  <si>
    <t>FBtr0073034</t>
  </si>
  <si>
    <t>CG32281-RA</t>
  </si>
  <si>
    <t>FBtr0087114</t>
  </si>
  <si>
    <t>Picot-RA</t>
  </si>
  <si>
    <t>chr2R:12543244-12543261</t>
  </si>
  <si>
    <t>FBgn0003425</t>
  </si>
  <si>
    <t>FBtr0087302</t>
  </si>
  <si>
    <t>sli-RA</t>
  </si>
  <si>
    <t>chr2R:11758925-11760883</t>
  </si>
  <si>
    <t>FBgn0033097</t>
  </si>
  <si>
    <t>FBtr0086138</t>
  </si>
  <si>
    <t>CG9430-RA</t>
  </si>
  <si>
    <t>chr2R:2606046-2606120</t>
  </si>
  <si>
    <t>FBgn0016919</t>
  </si>
  <si>
    <t>FBtr0085924</t>
  </si>
  <si>
    <t>nompB-RB</t>
  </si>
  <si>
    <t>chr2L:21578408-21578566</t>
  </si>
  <si>
    <t>FBgn0028692</t>
  </si>
  <si>
    <t>FBtr0085385</t>
  </si>
  <si>
    <t>Rpn2-RA</t>
  </si>
  <si>
    <t>chr3R:24982836-24982862</t>
  </si>
  <si>
    <t>FBgn0027508</t>
  </si>
  <si>
    <t>FBtr0084890</t>
  </si>
  <si>
    <t>tankyrase-RA</t>
  </si>
  <si>
    <t>chr3R:21479237-21480253</t>
  </si>
  <si>
    <t>FBgn0040212</t>
  </si>
  <si>
    <t>FBtr0084897</t>
  </si>
  <si>
    <t>Dhap-at-RA</t>
  </si>
  <si>
    <t>chr3R:21312077-21312325</t>
  </si>
  <si>
    <t>FBgn0040585</t>
  </si>
  <si>
    <t>FBtr0084243</t>
  </si>
  <si>
    <t>CG13858-RA</t>
  </si>
  <si>
    <t>chr3R:18144056-18144466</t>
  </si>
  <si>
    <t>FBgn0051235</t>
  </si>
  <si>
    <t>FBtr0083588</t>
  </si>
  <si>
    <t>CG31235-RA</t>
  </si>
  <si>
    <t>chr3R:14142934-14142945</t>
  </si>
  <si>
    <t>FBgn0038603</t>
  </si>
  <si>
    <t>FBtr0083589</t>
  </si>
  <si>
    <t>PKD-RA</t>
  </si>
  <si>
    <t>chr3R:14129378-14129587</t>
  </si>
  <si>
    <t>FBgn0053192</t>
  </si>
  <si>
    <t>FBtr0083902</t>
  </si>
  <si>
    <t>MtnD-RA</t>
  </si>
  <si>
    <t>chr3R:16360901-16360939</t>
  </si>
  <si>
    <t>FBgn0002941</t>
  </si>
  <si>
    <t>FBtr0084123</t>
  </si>
  <si>
    <t>slou-RA</t>
  </si>
  <si>
    <t>chr3R:17374632-17374748</t>
  </si>
  <si>
    <t>FBgn0000363</t>
  </si>
  <si>
    <t>FBtr0083534</t>
  </si>
  <si>
    <t>cpo-RA</t>
  </si>
  <si>
    <t>chr3R:13835834-13835872+chr3R:13835950-13836296+chr3R:13836819-13836858</t>
  </si>
  <si>
    <t>FBgn0004587</t>
  </si>
  <si>
    <t>FBtr0082802</t>
  </si>
  <si>
    <t>B52-RB</t>
  </si>
  <si>
    <t>chr3R:9492115-9492255</t>
  </si>
  <si>
    <t>FBgn0003169</t>
  </si>
  <si>
    <t>FBtr0082977</t>
  </si>
  <si>
    <t>put-RA</t>
  </si>
  <si>
    <t>chr3R:10446744-10446755</t>
  </si>
  <si>
    <t>FBgn0026737</t>
  </si>
  <si>
    <t>FBtr0083113</t>
  </si>
  <si>
    <t>CG6171-RA</t>
  </si>
  <si>
    <t>chr3R:11188608-11188865</t>
  </si>
  <si>
    <t>FBgn0037808</t>
  </si>
  <si>
    <t>FBtr0082239</t>
  </si>
  <si>
    <t>Bruce-RA</t>
  </si>
  <si>
    <t>chr3R:6138303-6138365</t>
  </si>
  <si>
    <t>FBgn0003896</t>
  </si>
  <si>
    <t>FBtr0081112</t>
  </si>
  <si>
    <t>tup-RB</t>
  </si>
  <si>
    <t>chr2L:18860687-18860956</t>
  </si>
  <si>
    <t>FBgn0032502</t>
  </si>
  <si>
    <t>FBtr0080477</t>
  </si>
  <si>
    <t>CG15639-RA</t>
  </si>
  <si>
    <t>chr2L:13304745-13304864</t>
  </si>
  <si>
    <t>FBgn0028932</t>
  </si>
  <si>
    <t>FBtr0080574</t>
  </si>
  <si>
    <t>CG16890-RB</t>
  </si>
  <si>
    <t>chr2L:13782610-13782945</t>
  </si>
  <si>
    <t>FBgn0042125</t>
  </si>
  <si>
    <t>FBtr0080314</t>
  </si>
  <si>
    <t>CG18787-RA</t>
  </si>
  <si>
    <t>chr2L:11997977-11998192</t>
  </si>
  <si>
    <t>tag-c</t>
  </si>
  <si>
    <t>FBgn0046776</t>
  </si>
  <si>
    <t>FBgn0028433</t>
  </si>
  <si>
    <t>FBtr0079795</t>
  </si>
  <si>
    <t>Ggamma30A-RA</t>
  </si>
  <si>
    <t>chr2L:9291162-9291659</t>
  </si>
  <si>
    <t>FBgn0025777</t>
  </si>
  <si>
    <t>FBtr0079306</t>
  </si>
  <si>
    <t>homer-RA</t>
  </si>
  <si>
    <t>chr2L:6720559-6720942+chr2L:6720997-6721023</t>
  </si>
  <si>
    <t>FBgn0025595</t>
  </si>
  <si>
    <t>FBtr0079308</t>
  </si>
  <si>
    <t>GRHR-RA</t>
  </si>
  <si>
    <t>chr2L:5856455-5856505</t>
  </si>
  <si>
    <t>FBgn0028386</t>
  </si>
  <si>
    <t>FBtr0112787</t>
  </si>
  <si>
    <t>cic-RB</t>
  </si>
  <si>
    <t>chr3R:16126350-16126436</t>
  </si>
  <si>
    <t>FBgn0085381</t>
  </si>
  <si>
    <t>FBtr0112562</t>
  </si>
  <si>
    <t>CG34352-RA</t>
  </si>
  <si>
    <t>chrX:9254227-9254346</t>
  </si>
  <si>
    <t>FBgn0250818</t>
  </si>
  <si>
    <t>FBtr0112576</t>
  </si>
  <si>
    <t>CG34360-RA</t>
  </si>
  <si>
    <t>chr3R:5813511-5814137</t>
  </si>
  <si>
    <t>FBgn0085397</t>
  </si>
  <si>
    <t>FBtr0112593</t>
  </si>
  <si>
    <t>Fili-RC</t>
  </si>
  <si>
    <t>chr2R:17831982-17832134</t>
  </si>
  <si>
    <t>FBgn0085406</t>
  </si>
  <si>
    <t>FBgn0085290</t>
  </si>
  <si>
    <t>FBtr0112610</t>
  </si>
  <si>
    <t>CG34377-RA</t>
  </si>
  <si>
    <t>FBtr0112455</t>
  </si>
  <si>
    <t>CG34261-RA</t>
  </si>
  <si>
    <t>FBgn0085346</t>
  </si>
  <si>
    <t>FBtr0112516</t>
  </si>
  <si>
    <t>CG34317-RA</t>
  </si>
  <si>
    <t>chr3R:25883166-25883657</t>
  </si>
  <si>
    <t>FBgn0085350</t>
  </si>
  <si>
    <t>FBtr0112523</t>
  </si>
  <si>
    <t>CG34321-RA</t>
  </si>
  <si>
    <t>chrX:11620562-11621397+chrX:11625184-11625256</t>
  </si>
  <si>
    <t>FBgn0085351</t>
  </si>
  <si>
    <t>FBtr0112524</t>
  </si>
  <si>
    <t>CG34322-RA</t>
  </si>
  <si>
    <t>chrX:11620562-11621397+chrX:11627630-11627657</t>
  </si>
  <si>
    <t>FBgn0085255</t>
  </si>
  <si>
    <t>FBtr0112419</t>
  </si>
  <si>
    <t>CG34226-RA</t>
  </si>
  <si>
    <t>chr2R:7133831-7133929</t>
  </si>
  <si>
    <t>chr3L:21190369-21190554</t>
  </si>
  <si>
    <t>FBgn0035092</t>
  </si>
  <si>
    <t>FBtr0110861</t>
  </si>
  <si>
    <t>Nplp1-RB</t>
  </si>
  <si>
    <t>chr2R:20926574-20926900</t>
  </si>
  <si>
    <t>FBgn0038980</t>
  </si>
  <si>
    <t>FBtr0100322</t>
  </si>
  <si>
    <t>oa2-RB</t>
  </si>
  <si>
    <t>chr3R:18341030-18341191+chr3R:18342345-18342611</t>
  </si>
  <si>
    <t>FBgn0033693</t>
  </si>
  <si>
    <t>FBtr0100143</t>
  </si>
  <si>
    <t>CG13175-RA</t>
  </si>
  <si>
    <t>chr2R:8070727-8071044</t>
  </si>
  <si>
    <t>FBgn0031971</t>
  </si>
  <si>
    <t>FBtr0100151</t>
  </si>
  <si>
    <t>CG7224-RB</t>
  </si>
  <si>
    <t>chr2L:7999224-7999550</t>
  </si>
  <si>
    <t>FBgn0053523</t>
  </si>
  <si>
    <t>FBtr0091475</t>
  </si>
  <si>
    <t>CG33523-RD</t>
  </si>
  <si>
    <t>chr3L:5922387-5922854</t>
  </si>
  <si>
    <t>FBgn0064122</t>
  </si>
  <si>
    <t>FBtr0091671</t>
  </si>
  <si>
    <t>CG33691-RA</t>
  </si>
  <si>
    <t>chrX:6772733-6773887</t>
  </si>
  <si>
    <t>chr2R:4607310-4607657</t>
  </si>
  <si>
    <t>FBgn0042135</t>
  </si>
  <si>
    <t>FBtr0088935</t>
  </si>
  <si>
    <t>CG18812-RC</t>
  </si>
  <si>
    <t>chr2R:3606743-3606766</t>
  </si>
  <si>
    <t>FBgn0033474</t>
  </si>
  <si>
    <t>FBtr0088435</t>
  </si>
  <si>
    <t>CG1407-RB</t>
  </si>
  <si>
    <t>chr2R:5916382-5916423</t>
  </si>
  <si>
    <t>FBgn0011656</t>
  </si>
  <si>
    <t>FBtr0088443</t>
  </si>
  <si>
    <t>Mef2-RD</t>
  </si>
  <si>
    <t>chr2R:5803960-5804250</t>
  </si>
  <si>
    <t>FBgn0050357</t>
  </si>
  <si>
    <t>FBtr0088721</t>
  </si>
  <si>
    <t>CG30357-RA</t>
  </si>
  <si>
    <t>FBgn0053007</t>
  </si>
  <si>
    <t>FBtr0087778</t>
  </si>
  <si>
    <t>CG33007-RA</t>
  </si>
  <si>
    <t>chr2R:9033980-9034039</t>
  </si>
  <si>
    <t>FBgn0033541</t>
  </si>
  <si>
    <t>FBtr0088213</t>
  </si>
  <si>
    <t>CG12934-RA</t>
  </si>
  <si>
    <t>chr2R:6537131-6537193</t>
  </si>
  <si>
    <t>FBgn0033802</t>
  </si>
  <si>
    <t>FBtr0087771</t>
  </si>
  <si>
    <t>CG17724-RA</t>
  </si>
  <si>
    <t>chr2R:9064858-9064929</t>
  </si>
  <si>
    <t>FBgn0026370</t>
  </si>
  <si>
    <t>FBtr0087383</t>
  </si>
  <si>
    <t>SRPK-RA</t>
  </si>
  <si>
    <t>chr2R:11272897-11273421</t>
  </si>
  <si>
    <t>FBgn0024315</t>
  </si>
  <si>
    <t>2nd ORF intervals</t>
    <phoneticPr fontId="9" type="noConversion"/>
  </si>
  <si>
    <t>2nd ORF length (codons)</t>
    <phoneticPr fontId="9" type="noConversion"/>
  </si>
  <si>
    <t>Alignment</t>
    <phoneticPr fontId="9" type="noConversion"/>
  </si>
  <si>
    <t>Dicistronic or overlap another gene</t>
    <phoneticPr fontId="9" type="noConversion"/>
  </si>
  <si>
    <t>RecentNonsense</t>
    <phoneticPr fontId="9" type="noConversion"/>
  </si>
  <si>
    <t>Comment</t>
    <phoneticPr fontId="9" type="noConversion"/>
  </si>
  <si>
    <t>ATG at codon 43</t>
    <phoneticPr fontId="9" type="noConversion"/>
  </si>
  <si>
    <t>ATG at codon 4</t>
    <phoneticPr fontId="9" type="noConversion"/>
  </si>
  <si>
    <t>ATG at codon 65</t>
    <phoneticPr fontId="9" type="noConversion"/>
  </si>
  <si>
    <t>FB dicistronic</t>
    <phoneticPr fontId="9" type="noConversion"/>
  </si>
  <si>
    <t>FB dicistronic</t>
    <phoneticPr fontId="9" type="noConversion"/>
  </si>
  <si>
    <t>UCSC dicistronic</t>
    <phoneticPr fontId="9" type="noConversion"/>
  </si>
  <si>
    <t>ATG at codon 82</t>
    <phoneticPr fontId="9" type="noConversion"/>
  </si>
  <si>
    <t>ATG at codon 89</t>
    <phoneticPr fontId="9" type="noConversion"/>
  </si>
  <si>
    <t>ATG codon 113</t>
    <phoneticPr fontId="9" type="noConversion"/>
  </si>
  <si>
    <t>ATG codon 58</t>
    <phoneticPr fontId="9" type="noConversion"/>
  </si>
  <si>
    <t>FBgn0037471</t>
  </si>
  <si>
    <t>FBtr0300494</t>
  </si>
  <si>
    <t>Alh-RH</t>
  </si>
  <si>
    <t>chr3R:2920611-2921237+chr3R:2921302-2921523</t>
  </si>
  <si>
    <t>FBgn0036143</t>
  </si>
  <si>
    <t>FBtr0300348</t>
  </si>
  <si>
    <t>CG14142-RC</t>
  </si>
  <si>
    <t>chr3L:11167931-11168125+chr3L:11168188-11168259+chr3L:11168396-11168935</t>
  </si>
  <si>
    <t>FBgn0259932</t>
  </si>
  <si>
    <t>FBtr0300237</t>
  </si>
  <si>
    <t>CG42455-RA</t>
  </si>
  <si>
    <t>chr3L:9966352-9966966</t>
  </si>
  <si>
    <t>FBgn0250869</t>
  </si>
  <si>
    <t>FBtr0290308</t>
  </si>
  <si>
    <t>CG42240-RA</t>
  </si>
  <si>
    <t>chrX:6225633-6226130</t>
  </si>
  <si>
    <t>FBgn0036758</t>
  </si>
  <si>
    <t>FBtr0273395</t>
  </si>
  <si>
    <t>CG14586-RC</t>
  </si>
  <si>
    <t>chr3L:17810261-17810623+chr3L:17810680-17810864+chr3L:17811172-17811172</t>
  </si>
  <si>
    <t>FBgn0085681</t>
  </si>
  <si>
    <t>FBtr0114130</t>
  </si>
  <si>
    <t>CG41549-RA</t>
  </si>
  <si>
    <t>chrU:9114400-9114510</t>
  </si>
  <si>
    <t>FBgn0085700</t>
  </si>
  <si>
    <t>FBtr0114149</t>
  </si>
  <si>
    <t>CG41573-RA</t>
  </si>
  <si>
    <t>chrU:5124466-5124483</t>
  </si>
  <si>
    <t>FBgn0085448</t>
  </si>
  <si>
    <t>FBtr0273220</t>
  </si>
  <si>
    <t>Hmx-RC</t>
  </si>
  <si>
    <t>chr3R:13393649-13394026</t>
  </si>
  <si>
    <t>chr2RHet:1968711-1968998</t>
  </si>
  <si>
    <t>FBgn0085570</t>
  </si>
  <si>
    <t>FBtr0114013</t>
  </si>
  <si>
    <t>CG41243-RA</t>
  </si>
  <si>
    <t>chr2RHet:2128908-2129282</t>
  </si>
  <si>
    <t>FBgn0085574</t>
  </si>
  <si>
    <t>FBtr0114017</t>
  </si>
  <si>
    <t>CG41248-RA</t>
  </si>
  <si>
    <t>chr3LHet:2086054-2086161</t>
  </si>
  <si>
    <t>FBgn0058121</t>
  </si>
  <si>
    <t>FBtr0113802</t>
  </si>
  <si>
    <t>CG40121-RA</t>
  </si>
  <si>
    <t>chr3RHet:2137074-2137118</t>
  </si>
  <si>
    <t>FBgn0058354</t>
  </si>
  <si>
    <t>FBtr0113873</t>
  </si>
  <si>
    <t>CG40354-RA</t>
  </si>
  <si>
    <t>chr3LHet:688162-688296</t>
  </si>
  <si>
    <t>FBgn0058409</t>
  </si>
  <si>
    <t>FBtr0113882</t>
  </si>
  <si>
    <t>CG40409-RA</t>
  </si>
  <si>
    <t>FBgn0051190</t>
  </si>
  <si>
    <t>FBtr0113397</t>
  </si>
  <si>
    <t>CG31190-RC</t>
  </si>
  <si>
    <t>chr3R:13300706-13300727+chr3R:13300802-13301065+chr3R:13301366-13301370</t>
  </si>
  <si>
    <t>FBgn0039197</t>
  </si>
  <si>
    <t>FBtr0113280</t>
  </si>
  <si>
    <t>CG17780-RC</t>
  </si>
  <si>
    <t>chr3R:20199213-20199486+chr3R:20199552-20199740+chr3R:20199806-20200638</t>
  </si>
  <si>
    <t>chr3R:18137632-18137664</t>
  </si>
  <si>
    <t>FBgn0085410</t>
  </si>
  <si>
    <t>FBtr0112619</t>
  </si>
  <si>
    <t>CG34381-RB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</si>
</sst>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</font>
    <font>
      <sz val="10"/>
      <name val="Verdana"/>
    </font>
    <font>
      <sz val="10"/>
      <name val="Verdana"/>
    </font>
    <font>
      <b/>
      <u/>
      <sz val="10"/>
      <color indexed="8"/>
      <name val="Verdana"/>
    </font>
    <font>
      <b/>
      <u/>
      <sz val="12"/>
      <color indexed="8"/>
      <name val="Courier New"/>
    </font>
    <font>
      <b/>
      <u/>
      <sz val="10"/>
      <color indexed="8"/>
      <name val="Courier New"/>
      <family val="3"/>
    </font>
    <font>
      <u/>
      <sz val="11"/>
      <color indexed="12"/>
      <name val="Calibri"/>
      <family val="2"/>
    </font>
    <font>
      <sz val="12"/>
      <name val="Courier New"/>
    </font>
    <font>
      <sz val="11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6" fillId="0" borderId="0" xfId="1" applyAlignment="1" applyProtection="1"/>
    <xf numFmtId="0" fontId="8" fillId="0" borderId="0" xfId="1" applyFont="1" applyAlignment="1" applyProtection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100"/>
  <sheetViews>
    <sheetView tabSelected="1" workbookViewId="0">
      <pane ySplit="1" topLeftCell="A39" activePane="bottomLeft" state="frozen"/>
      <selection pane="bottomLeft" activeCell="A100" sqref="A100"/>
    </sheetView>
  </sheetViews>
  <sheetFormatPr baseColWidth="10" defaultColWidth="35.85546875" defaultRowHeight="13"/>
  <cols>
    <col min="6" max="6" width="7.42578125" customWidth="1"/>
    <col min="7" max="7" width="2.42578125" customWidth="1"/>
    <col min="8" max="8" width="6.7109375" customWidth="1"/>
    <col min="9" max="9" width="4.42578125" customWidth="1"/>
    <col min="10" max="10" width="7.42578125" customWidth="1"/>
    <col min="11" max="11" width="4.85546875" customWidth="1"/>
    <col min="12" max="12" width="3.140625" customWidth="1"/>
    <col min="13" max="13" width="29.5703125" customWidth="1"/>
    <col min="14" max="14" width="9" customWidth="1"/>
    <col min="15" max="15" width="11.42578125" customWidth="1"/>
    <col min="16" max="18" width="5.140625" customWidth="1"/>
    <col min="19" max="19" width="20" customWidth="1"/>
    <col min="16383" max="16384" width="10.7109375" customWidth="1"/>
  </cols>
  <sheetData>
    <row r="1" spans="1:19" ht="15">
      <c r="A1" s="1" t="s">
        <v>29</v>
      </c>
      <c r="B1" s="1" t="s">
        <v>30</v>
      </c>
      <c r="C1" s="1" t="s">
        <v>31</v>
      </c>
      <c r="D1" s="1" t="s">
        <v>0</v>
      </c>
      <c r="E1" s="1" t="s">
        <v>1</v>
      </c>
      <c r="F1" s="1" t="s">
        <v>368</v>
      </c>
      <c r="G1" s="1" t="s">
        <v>2</v>
      </c>
      <c r="H1" s="2" t="s">
        <v>3</v>
      </c>
      <c r="I1" s="1" t="s">
        <v>369</v>
      </c>
      <c r="J1" s="4" t="s">
        <v>370</v>
      </c>
      <c r="K1" s="4" t="s">
        <v>9</v>
      </c>
      <c r="L1" s="4" t="s">
        <v>10</v>
      </c>
      <c r="M1" s="4" t="s">
        <v>11</v>
      </c>
      <c r="N1" s="4" t="s">
        <v>12</v>
      </c>
      <c r="O1" s="1" t="s">
        <v>20</v>
      </c>
      <c r="P1" s="1" t="s">
        <v>4</v>
      </c>
      <c r="Q1" s="1" t="s">
        <v>5</v>
      </c>
      <c r="R1" s="1" t="s">
        <v>6</v>
      </c>
      <c r="S1" s="1" t="s">
        <v>373</v>
      </c>
    </row>
    <row r="2" spans="1:19" ht="15">
      <c r="A2" s="3" t="s">
        <v>440</v>
      </c>
      <c r="B2" s="6" t="str">
        <f t="shared" ref="B2:B65" si="0">HYPERLINK(CONCATENATE("http://flybase.org/reports/",A2,".html"),A2)</f>
        <v>FBgn0039197</v>
      </c>
      <c r="C2" s="3" t="s">
        <v>441</v>
      </c>
      <c r="D2" s="6" t="str">
        <f t="shared" ref="D2:D65" si="1">HYPERLINK(CONCATENATE("http://flybase.org/reports/",C2,".html"),C2)</f>
        <v>FBtr0113280</v>
      </c>
      <c r="E2" s="3" t="s">
        <v>442</v>
      </c>
      <c r="F2" s="3" t="s">
        <v>443</v>
      </c>
      <c r="G2" s="3" t="s">
        <v>21</v>
      </c>
      <c r="H2" s="5" t="s">
        <v>27</v>
      </c>
      <c r="I2" s="3">
        <v>432</v>
      </c>
      <c r="J2" s="6" t="str">
        <f t="shared" ref="J2:J65" si="2">HYPERLINK(CONCATENATE("http://compbio1.csail.mit.edu/fcgi-bin/cdsview?alnset=dm3&amp;wrap=30&amp;cdsprologue=90&amp;cdsepilogue=90&amp;rfc&amp;dmacc&amp;interval=",F2,IF(G2="-","&amp;rc","")),"alignment")</f>
        <v>alignment</v>
      </c>
      <c r="K2" s="6" t="str">
        <f t="shared" ref="K2:K65" si="3">HYPERLINK(CONCATENATE("http://genome.ucsc.edu/cgi-bin/hgTracks?db=dm3&amp;position=",LEFT(F2,FIND("-",F2))&amp;RIGHT(F2,LEN(F2)-FIND("-",F2,LEN(F2)-10))),"ucsc")</f>
        <v>ucsc</v>
      </c>
      <c r="L2" s="7" t="s">
        <v>23</v>
      </c>
      <c r="M2" s="3" t="s">
        <v>371</v>
      </c>
      <c r="N2" s="3"/>
      <c r="O2" s="3"/>
      <c r="P2" s="8"/>
      <c r="Q2" s="8"/>
      <c r="R2" s="8"/>
      <c r="S2" s="8" t="s">
        <v>376</v>
      </c>
    </row>
    <row r="3" spans="1:19" ht="15">
      <c r="A3" s="3" t="s">
        <v>148</v>
      </c>
      <c r="B3" s="6" t="str">
        <f t="shared" si="0"/>
        <v>FBgn0031038</v>
      </c>
      <c r="C3" s="3" t="s">
        <v>149</v>
      </c>
      <c r="D3" s="6" t="str">
        <f t="shared" si="1"/>
        <v>FBtr0074736</v>
      </c>
      <c r="E3" s="3" t="s">
        <v>150</v>
      </c>
      <c r="F3" s="3" t="s">
        <v>151</v>
      </c>
      <c r="G3" s="3" t="s">
        <v>26</v>
      </c>
      <c r="H3" s="5" t="s">
        <v>25</v>
      </c>
      <c r="I3" s="3">
        <v>402</v>
      </c>
      <c r="J3" s="6" t="str">
        <f t="shared" si="2"/>
        <v>alignment</v>
      </c>
      <c r="K3" s="6" t="str">
        <f t="shared" si="3"/>
        <v>ucsc</v>
      </c>
      <c r="L3" s="7" t="s">
        <v>23</v>
      </c>
      <c r="M3" s="3" t="s">
        <v>371</v>
      </c>
      <c r="N3" s="3"/>
      <c r="O3" s="3"/>
      <c r="P3" s="8"/>
      <c r="Q3" s="8"/>
      <c r="R3" s="8"/>
      <c r="S3" s="8" t="s">
        <v>375</v>
      </c>
    </row>
    <row r="4" spans="1:19" ht="15">
      <c r="A4" s="3" t="s">
        <v>331</v>
      </c>
      <c r="B4" s="6" t="str">
        <f t="shared" si="0"/>
        <v>FBgn0064122</v>
      </c>
      <c r="C4" s="3" t="s">
        <v>332</v>
      </c>
      <c r="D4" s="6" t="str">
        <f t="shared" si="1"/>
        <v>FBtr0091671</v>
      </c>
      <c r="E4" s="3" t="s">
        <v>333</v>
      </c>
      <c r="F4" s="3" t="s">
        <v>334</v>
      </c>
      <c r="G4" s="3" t="s">
        <v>26</v>
      </c>
      <c r="H4" s="5" t="s">
        <v>19</v>
      </c>
      <c r="I4" s="3">
        <v>385</v>
      </c>
      <c r="J4" s="6" t="str">
        <f t="shared" si="2"/>
        <v>alignment</v>
      </c>
      <c r="K4" s="6" t="str">
        <f t="shared" si="3"/>
        <v>ucsc</v>
      </c>
      <c r="L4" s="7" t="s">
        <v>23</v>
      </c>
      <c r="M4" s="3" t="s">
        <v>371</v>
      </c>
      <c r="N4" s="3"/>
      <c r="O4" s="3"/>
      <c r="P4" s="8"/>
      <c r="Q4" s="8"/>
      <c r="R4" s="8"/>
      <c r="S4" t="s">
        <v>377</v>
      </c>
    </row>
    <row r="5" spans="1:19" ht="15">
      <c r="A5" s="3" t="s">
        <v>194</v>
      </c>
      <c r="B5" s="6" t="str">
        <f t="shared" si="0"/>
        <v>FBgn0027508</v>
      </c>
      <c r="C5" s="3" t="s">
        <v>195</v>
      </c>
      <c r="D5" s="6" t="str">
        <f t="shared" si="1"/>
        <v>FBtr0084890</v>
      </c>
      <c r="E5" s="3" t="s">
        <v>196</v>
      </c>
      <c r="F5" s="3" t="s">
        <v>197</v>
      </c>
      <c r="G5" s="3" t="s">
        <v>21</v>
      </c>
      <c r="H5" s="5" t="s">
        <v>22</v>
      </c>
      <c r="I5" s="3">
        <v>339</v>
      </c>
      <c r="J5" s="6" t="str">
        <f t="shared" si="2"/>
        <v>alignment</v>
      </c>
      <c r="K5" s="6" t="str">
        <f t="shared" si="3"/>
        <v>ucsc</v>
      </c>
      <c r="L5" s="7" t="s">
        <v>23</v>
      </c>
      <c r="M5" s="3" t="s">
        <v>371</v>
      </c>
      <c r="N5" s="3"/>
      <c r="O5" s="3"/>
      <c r="P5" s="8"/>
      <c r="Q5" s="8"/>
      <c r="R5" s="8"/>
      <c r="S5" s="8"/>
    </row>
    <row r="6" spans="1:19" ht="15">
      <c r="A6" s="3" t="s">
        <v>65</v>
      </c>
      <c r="B6" s="6" t="str">
        <f t="shared" si="0"/>
        <v>FBgn0026144</v>
      </c>
      <c r="C6" s="3" t="s">
        <v>66</v>
      </c>
      <c r="D6" s="6" t="str">
        <f t="shared" si="1"/>
        <v>FBtr0071052</v>
      </c>
      <c r="E6" s="3" t="s">
        <v>67</v>
      </c>
      <c r="F6" s="3" t="s">
        <v>61</v>
      </c>
      <c r="G6" s="3" t="s">
        <v>26</v>
      </c>
      <c r="H6" s="5" t="s">
        <v>28</v>
      </c>
      <c r="I6" s="3">
        <v>253</v>
      </c>
      <c r="J6" s="6" t="str">
        <f t="shared" si="2"/>
        <v>alignment</v>
      </c>
      <c r="K6" s="6" t="str">
        <f t="shared" si="3"/>
        <v>ucsc</v>
      </c>
      <c r="L6" s="7" t="s">
        <v>23</v>
      </c>
      <c r="M6" s="3" t="s">
        <v>371</v>
      </c>
      <c r="N6" s="3"/>
      <c r="O6" s="3"/>
      <c r="P6" s="8"/>
      <c r="Q6" s="8"/>
      <c r="R6" s="8"/>
      <c r="S6" s="8" t="s">
        <v>382</v>
      </c>
    </row>
    <row r="7" spans="1:19" ht="15">
      <c r="A7" s="3" t="s">
        <v>112</v>
      </c>
      <c r="B7" s="6" t="str">
        <f t="shared" si="0"/>
        <v>FBgn0031455</v>
      </c>
      <c r="C7" s="3" t="s">
        <v>113</v>
      </c>
      <c r="D7" s="6" t="str">
        <f t="shared" si="1"/>
        <v>FBtr0077737</v>
      </c>
      <c r="E7" s="3" t="s">
        <v>111</v>
      </c>
      <c r="F7" s="3" t="s">
        <v>87</v>
      </c>
      <c r="G7" s="3" t="s">
        <v>21</v>
      </c>
      <c r="H7" s="5" t="s">
        <v>16</v>
      </c>
      <c r="I7" s="3">
        <v>231</v>
      </c>
      <c r="J7" s="6" t="str">
        <f t="shared" si="2"/>
        <v>alignment</v>
      </c>
      <c r="K7" s="6" t="str">
        <f t="shared" si="3"/>
        <v>ucsc</v>
      </c>
      <c r="L7" s="7" t="s">
        <v>23</v>
      </c>
      <c r="M7" s="3" t="s">
        <v>371</v>
      </c>
      <c r="N7" s="3"/>
      <c r="O7" s="3"/>
      <c r="P7" s="8"/>
      <c r="Q7" s="8"/>
      <c r="R7" s="8"/>
      <c r="S7" s="8" t="s">
        <v>378</v>
      </c>
    </row>
    <row r="8" spans="1:19" ht="15">
      <c r="A8" s="3" t="s">
        <v>280</v>
      </c>
      <c r="B8" s="6" t="str">
        <f t="shared" si="0"/>
        <v>FBgn0250818</v>
      </c>
      <c r="C8" s="3" t="s">
        <v>281</v>
      </c>
      <c r="D8" s="6" t="str">
        <f t="shared" si="1"/>
        <v>FBtr0112576</v>
      </c>
      <c r="E8" s="3" t="s">
        <v>282</v>
      </c>
      <c r="F8" s="3" t="s">
        <v>283</v>
      </c>
      <c r="G8" s="3" t="s">
        <v>26</v>
      </c>
      <c r="H8" s="5" t="s">
        <v>25</v>
      </c>
      <c r="I8" s="3">
        <v>209</v>
      </c>
      <c r="J8" s="6" t="str">
        <f t="shared" si="2"/>
        <v>alignment</v>
      </c>
      <c r="K8" s="6" t="str">
        <f t="shared" si="3"/>
        <v>ucsc</v>
      </c>
      <c r="L8" s="7" t="s">
        <v>23</v>
      </c>
      <c r="M8" s="3" t="s">
        <v>371</v>
      </c>
      <c r="N8" s="3"/>
      <c r="O8" s="3"/>
      <c r="P8" s="8"/>
      <c r="Q8" s="8"/>
      <c r="R8" s="8"/>
      <c r="S8" s="8"/>
    </row>
    <row r="9" spans="1:19" ht="15">
      <c r="A9" s="3" t="s">
        <v>392</v>
      </c>
      <c r="B9" s="6" t="str">
        <f t="shared" si="0"/>
        <v>FBgn0259932</v>
      </c>
      <c r="C9" s="3" t="s">
        <v>393</v>
      </c>
      <c r="D9" s="6" t="str">
        <f t="shared" si="1"/>
        <v>FBtr0300237</v>
      </c>
      <c r="E9" s="3" t="s">
        <v>394</v>
      </c>
      <c r="F9" s="3" t="s">
        <v>395</v>
      </c>
      <c r="G9" s="3" t="s">
        <v>26</v>
      </c>
      <c r="H9" s="5" t="s">
        <v>19</v>
      </c>
      <c r="I9" s="3">
        <v>205</v>
      </c>
      <c r="J9" s="6" t="str">
        <f t="shared" si="2"/>
        <v>alignment</v>
      </c>
      <c r="K9" s="6" t="str">
        <f t="shared" si="3"/>
        <v>ucsc</v>
      </c>
      <c r="L9" s="7" t="s">
        <v>23</v>
      </c>
      <c r="M9" s="3" t="s">
        <v>371</v>
      </c>
      <c r="N9" s="3"/>
      <c r="O9" s="3"/>
      <c r="P9" s="8"/>
      <c r="Q9" s="8"/>
      <c r="R9" s="8"/>
      <c r="S9" s="8" t="s">
        <v>379</v>
      </c>
    </row>
    <row r="10" spans="1:19" ht="15">
      <c r="A10" s="3" t="s">
        <v>91</v>
      </c>
      <c r="B10" s="6" t="str">
        <f t="shared" si="0"/>
        <v>FBgn0029123</v>
      </c>
      <c r="C10" s="3" t="s">
        <v>92</v>
      </c>
      <c r="D10" s="6" t="str">
        <f t="shared" si="1"/>
        <v>FBtr0079733</v>
      </c>
      <c r="E10" s="3" t="s">
        <v>93</v>
      </c>
      <c r="F10" s="3" t="s">
        <v>94</v>
      </c>
      <c r="G10" s="3" t="s">
        <v>26</v>
      </c>
      <c r="H10" s="5" t="s">
        <v>17</v>
      </c>
      <c r="I10" s="3">
        <v>189</v>
      </c>
      <c r="J10" s="6" t="str">
        <f t="shared" si="2"/>
        <v>alignment</v>
      </c>
      <c r="K10" s="6" t="str">
        <f t="shared" si="3"/>
        <v>ucsc</v>
      </c>
      <c r="L10" s="7" t="s">
        <v>23</v>
      </c>
      <c r="M10" s="3" t="s">
        <v>371</v>
      </c>
      <c r="N10" s="3"/>
      <c r="O10" s="3"/>
      <c r="P10" s="8"/>
      <c r="Q10" s="8"/>
      <c r="R10" s="8"/>
      <c r="S10" s="8"/>
    </row>
    <row r="11" spans="1:19" ht="15">
      <c r="A11" s="3" t="s">
        <v>363</v>
      </c>
      <c r="B11" s="6" t="str">
        <f t="shared" si="0"/>
        <v>FBgn0026370</v>
      </c>
      <c r="C11" s="3" t="s">
        <v>364</v>
      </c>
      <c r="D11" s="6" t="str">
        <f t="shared" si="1"/>
        <v>FBtr0087383</v>
      </c>
      <c r="E11" s="3" t="s">
        <v>365</v>
      </c>
      <c r="F11" s="3" t="s">
        <v>366</v>
      </c>
      <c r="G11" s="3" t="s">
        <v>26</v>
      </c>
      <c r="H11" s="5" t="s">
        <v>27</v>
      </c>
      <c r="I11" s="3">
        <v>175</v>
      </c>
      <c r="J11" s="6" t="str">
        <f t="shared" si="2"/>
        <v>alignment</v>
      </c>
      <c r="K11" s="6" t="str">
        <f t="shared" si="3"/>
        <v>ucsc</v>
      </c>
      <c r="L11" s="7" t="s">
        <v>23</v>
      </c>
      <c r="M11" s="3" t="s">
        <v>371</v>
      </c>
      <c r="N11" s="3"/>
      <c r="O11" s="3"/>
      <c r="P11" s="8"/>
      <c r="Q11" s="8"/>
      <c r="R11" s="8"/>
      <c r="S11" s="8"/>
    </row>
    <row r="12" spans="1:19" ht="15">
      <c r="A12" s="3" t="s">
        <v>260</v>
      </c>
      <c r="B12" s="6" t="str">
        <f t="shared" si="0"/>
        <v>FBgn0028433</v>
      </c>
      <c r="C12" s="3" t="s">
        <v>261</v>
      </c>
      <c r="D12" s="6" t="str">
        <f t="shared" si="1"/>
        <v>FBtr0079795</v>
      </c>
      <c r="E12" s="3" t="s">
        <v>262</v>
      </c>
      <c r="F12" s="3" t="s">
        <v>263</v>
      </c>
      <c r="G12" s="3" t="s">
        <v>26</v>
      </c>
      <c r="H12" s="5" t="s">
        <v>33</v>
      </c>
      <c r="I12" s="3">
        <v>166</v>
      </c>
      <c r="J12" s="6" t="str">
        <f t="shared" si="2"/>
        <v>alignment</v>
      </c>
      <c r="K12" s="6" t="str">
        <f t="shared" si="3"/>
        <v>ucsc</v>
      </c>
      <c r="L12" s="7" t="s">
        <v>23</v>
      </c>
      <c r="M12" s="3" t="s">
        <v>371</v>
      </c>
      <c r="N12" s="3"/>
      <c r="O12" s="3"/>
      <c r="P12" s="8"/>
      <c r="Q12" s="8"/>
      <c r="R12" s="8"/>
      <c r="S12" s="8" t="s">
        <v>380</v>
      </c>
    </row>
    <row r="13" spans="1:19" ht="15">
      <c r="A13" s="3" t="s">
        <v>396</v>
      </c>
      <c r="B13" s="6" t="str">
        <f t="shared" si="0"/>
        <v>FBgn0250869</v>
      </c>
      <c r="C13" s="3" t="s">
        <v>397</v>
      </c>
      <c r="D13" s="6" t="str">
        <f t="shared" si="1"/>
        <v>FBtr0290308</v>
      </c>
      <c r="E13" s="3" t="s">
        <v>398</v>
      </c>
      <c r="F13" s="3" t="s">
        <v>399</v>
      </c>
      <c r="G13" s="3" t="s">
        <v>26</v>
      </c>
      <c r="H13" s="5" t="s">
        <v>17</v>
      </c>
      <c r="I13" s="3">
        <v>166</v>
      </c>
      <c r="J13" s="6" t="str">
        <f t="shared" si="2"/>
        <v>alignment</v>
      </c>
      <c r="K13" s="6" t="str">
        <f t="shared" si="3"/>
        <v>ucsc</v>
      </c>
      <c r="L13" s="7" t="s">
        <v>23</v>
      </c>
      <c r="M13" s="3" t="s">
        <v>371</v>
      </c>
      <c r="N13" s="3"/>
      <c r="O13" s="3"/>
      <c r="P13" s="8"/>
      <c r="Q13" s="8"/>
      <c r="R13" s="8"/>
      <c r="S13" s="8" t="s">
        <v>381</v>
      </c>
    </row>
    <row r="14" spans="1:19" ht="15">
      <c r="A14" s="3" t="s">
        <v>294</v>
      </c>
      <c r="B14" s="6" t="str">
        <f t="shared" si="0"/>
        <v>FBgn0085346</v>
      </c>
      <c r="C14" s="3" t="s">
        <v>295</v>
      </c>
      <c r="D14" s="6" t="str">
        <f t="shared" si="1"/>
        <v>FBtr0112516</v>
      </c>
      <c r="E14" s="3" t="s">
        <v>296</v>
      </c>
      <c r="F14" s="3" t="s">
        <v>297</v>
      </c>
      <c r="G14" s="3" t="s">
        <v>26</v>
      </c>
      <c r="H14" s="5" t="s">
        <v>13</v>
      </c>
      <c r="I14" s="3">
        <v>164</v>
      </c>
      <c r="J14" s="6" t="str">
        <f t="shared" si="2"/>
        <v>alignment</v>
      </c>
      <c r="K14" s="6" t="str">
        <f t="shared" si="3"/>
        <v>ucsc</v>
      </c>
      <c r="L14" s="7" t="s">
        <v>23</v>
      </c>
      <c r="M14" s="3" t="s">
        <v>371</v>
      </c>
      <c r="N14" s="3"/>
      <c r="O14" s="3"/>
      <c r="P14" s="8"/>
      <c r="Q14" s="8"/>
      <c r="R14" s="8"/>
      <c r="S14" s="8"/>
    </row>
    <row r="15" spans="1:19" ht="15">
      <c r="A15" s="3" t="s">
        <v>327</v>
      </c>
      <c r="B15" s="6" t="str">
        <f t="shared" si="0"/>
        <v>FBgn0053523</v>
      </c>
      <c r="C15" s="3" t="s">
        <v>328</v>
      </c>
      <c r="D15" s="6" t="str">
        <f t="shared" si="1"/>
        <v>FBtr0091475</v>
      </c>
      <c r="E15" s="3" t="s">
        <v>329</v>
      </c>
      <c r="F15" s="3" t="s">
        <v>330</v>
      </c>
      <c r="G15" s="3" t="s">
        <v>26</v>
      </c>
      <c r="H15" s="5" t="s">
        <v>33</v>
      </c>
      <c r="I15" s="3">
        <v>156</v>
      </c>
      <c r="J15" s="6" t="str">
        <f t="shared" si="2"/>
        <v>alignment</v>
      </c>
      <c r="K15" s="6" t="str">
        <f t="shared" si="3"/>
        <v>ucsc</v>
      </c>
      <c r="L15" s="7" t="s">
        <v>23</v>
      </c>
      <c r="M15" s="3" t="s">
        <v>371</v>
      </c>
      <c r="N15" s="3"/>
      <c r="O15" s="3"/>
      <c r="P15" s="8"/>
      <c r="Q15" s="8"/>
      <c r="R15" s="8"/>
      <c r="S15" s="8" t="s">
        <v>374</v>
      </c>
    </row>
    <row r="16" spans="1:19" ht="15">
      <c r="A16" s="3" t="s">
        <v>222</v>
      </c>
      <c r="B16" s="6" t="str">
        <f t="shared" si="0"/>
        <v>FBgn0000363</v>
      </c>
      <c r="C16" s="3" t="s">
        <v>223</v>
      </c>
      <c r="D16" s="6" t="str">
        <f t="shared" si="1"/>
        <v>FBtr0083534</v>
      </c>
      <c r="E16" s="3" t="s">
        <v>224</v>
      </c>
      <c r="F16" s="3" t="s">
        <v>225</v>
      </c>
      <c r="G16" s="3" t="s">
        <v>26</v>
      </c>
      <c r="H16" s="5" t="s">
        <v>28</v>
      </c>
      <c r="I16" s="3">
        <v>142</v>
      </c>
      <c r="J16" s="6" t="str">
        <f t="shared" si="2"/>
        <v>alignment</v>
      </c>
      <c r="K16" s="6" t="str">
        <f t="shared" si="3"/>
        <v>ucsc</v>
      </c>
      <c r="L16" s="7" t="s">
        <v>23</v>
      </c>
      <c r="M16" s="3" t="s">
        <v>371</v>
      </c>
      <c r="N16" s="3"/>
      <c r="O16" s="3"/>
      <c r="P16" s="8"/>
      <c r="Q16" s="8"/>
      <c r="R16" s="8"/>
      <c r="S16" s="8"/>
    </row>
    <row r="17" spans="1:19" ht="15">
      <c r="A17" s="3" t="s">
        <v>264</v>
      </c>
      <c r="B17" s="6" t="str">
        <f t="shared" si="0"/>
        <v>FBgn0025777</v>
      </c>
      <c r="C17" s="3" t="s">
        <v>265</v>
      </c>
      <c r="D17" s="6" t="str">
        <f t="shared" si="1"/>
        <v>FBtr0079306</v>
      </c>
      <c r="E17" s="3" t="s">
        <v>266</v>
      </c>
      <c r="F17" s="3" t="s">
        <v>267</v>
      </c>
      <c r="G17" s="3" t="s">
        <v>21</v>
      </c>
      <c r="H17" s="5" t="s">
        <v>17</v>
      </c>
      <c r="I17" s="3">
        <v>137</v>
      </c>
      <c r="J17" s="6" t="str">
        <f t="shared" si="2"/>
        <v>alignment</v>
      </c>
      <c r="K17" s="6" t="str">
        <f t="shared" si="3"/>
        <v>ucsc</v>
      </c>
      <c r="L17" s="7" t="s">
        <v>23</v>
      </c>
      <c r="M17" s="3" t="s">
        <v>371</v>
      </c>
      <c r="N17" s="3"/>
      <c r="O17" s="3"/>
      <c r="P17" s="8"/>
      <c r="Q17" s="8"/>
      <c r="R17" s="8"/>
      <c r="S17" s="8"/>
    </row>
    <row r="18" spans="1:19" ht="15">
      <c r="A18" s="3" t="s">
        <v>163</v>
      </c>
      <c r="B18" s="6" t="str">
        <f t="shared" si="0"/>
        <v>FBgn0000242</v>
      </c>
      <c r="C18" s="3" t="s">
        <v>164</v>
      </c>
      <c r="D18" s="6" t="str">
        <f t="shared" si="1"/>
        <v>FBtr0074597</v>
      </c>
      <c r="E18" s="3" t="s">
        <v>165</v>
      </c>
      <c r="F18" s="3" t="s">
        <v>166</v>
      </c>
      <c r="G18" s="3" t="s">
        <v>26</v>
      </c>
      <c r="H18" s="5" t="s">
        <v>16</v>
      </c>
      <c r="I18" s="3">
        <v>111</v>
      </c>
      <c r="J18" s="6" t="str">
        <f t="shared" si="2"/>
        <v>alignment</v>
      </c>
      <c r="K18" s="6" t="str">
        <f t="shared" si="3"/>
        <v>ucsc</v>
      </c>
      <c r="L18" s="7" t="s">
        <v>23</v>
      </c>
      <c r="M18" s="3" t="s">
        <v>371</v>
      </c>
      <c r="N18" s="3"/>
      <c r="O18" s="3"/>
      <c r="P18" s="8"/>
      <c r="Q18" s="8"/>
      <c r="R18" s="8"/>
      <c r="S18" s="8"/>
    </row>
    <row r="19" spans="1:19" ht="15">
      <c r="A19" s="3" t="s">
        <v>319</v>
      </c>
      <c r="B19" s="6" t="str">
        <f t="shared" si="0"/>
        <v>FBgn0033693</v>
      </c>
      <c r="C19" s="3" t="s">
        <v>320</v>
      </c>
      <c r="D19" s="6" t="str">
        <f t="shared" si="1"/>
        <v>FBtr0100143</v>
      </c>
      <c r="E19" s="3" t="s">
        <v>321</v>
      </c>
      <c r="F19" s="3" t="s">
        <v>322</v>
      </c>
      <c r="G19" s="3" t="s">
        <v>26</v>
      </c>
      <c r="H19" s="5" t="s">
        <v>13</v>
      </c>
      <c r="I19" s="3">
        <v>106</v>
      </c>
      <c r="J19" s="6" t="str">
        <f t="shared" si="2"/>
        <v>alignment</v>
      </c>
      <c r="K19" s="6" t="str">
        <f t="shared" si="3"/>
        <v>ucsc</v>
      </c>
      <c r="L19" s="7" t="s">
        <v>23</v>
      </c>
      <c r="M19" s="3" t="s">
        <v>371</v>
      </c>
      <c r="N19" s="3"/>
      <c r="O19" s="3"/>
      <c r="P19" s="8"/>
      <c r="Q19" s="8"/>
      <c r="R19" s="8"/>
      <c r="S19" s="8"/>
    </row>
    <row r="20" spans="1:19" ht="15">
      <c r="A20" s="3" t="s">
        <v>344</v>
      </c>
      <c r="B20" s="6" t="str">
        <f t="shared" si="0"/>
        <v>FBgn0011656</v>
      </c>
      <c r="C20" s="3" t="s">
        <v>345</v>
      </c>
      <c r="D20" s="6" t="str">
        <f t="shared" si="1"/>
        <v>FBtr0088443</v>
      </c>
      <c r="E20" s="3" t="s">
        <v>346</v>
      </c>
      <c r="F20" s="3" t="s">
        <v>347</v>
      </c>
      <c r="G20" s="3" t="s">
        <v>21</v>
      </c>
      <c r="H20" s="5" t="s">
        <v>13</v>
      </c>
      <c r="I20" s="3">
        <v>97</v>
      </c>
      <c r="J20" s="6" t="str">
        <f t="shared" si="2"/>
        <v>alignment</v>
      </c>
      <c r="K20" s="6" t="str">
        <f t="shared" si="3"/>
        <v>ucsc</v>
      </c>
      <c r="L20" s="7" t="s">
        <v>23</v>
      </c>
      <c r="M20" s="3" t="s">
        <v>371</v>
      </c>
      <c r="N20" s="3"/>
      <c r="O20" s="3"/>
      <c r="P20" s="8"/>
      <c r="Q20" s="8"/>
      <c r="R20" s="8"/>
      <c r="S20" s="8" t="s">
        <v>383</v>
      </c>
    </row>
    <row r="21" spans="1:19" ht="15">
      <c r="A21" s="3" t="s">
        <v>35</v>
      </c>
      <c r="B21" s="6" t="str">
        <f t="shared" si="0"/>
        <v>FBgn0035432</v>
      </c>
      <c r="C21" s="3" t="s">
        <v>36</v>
      </c>
      <c r="D21" s="6" t="str">
        <f t="shared" si="1"/>
        <v>FBtr0073054</v>
      </c>
      <c r="E21" s="3" t="s">
        <v>37</v>
      </c>
      <c r="F21" s="3" t="s">
        <v>38</v>
      </c>
      <c r="G21" s="3" t="s">
        <v>26</v>
      </c>
      <c r="H21" s="5" t="s">
        <v>28</v>
      </c>
      <c r="I21" s="3">
        <v>96</v>
      </c>
      <c r="J21" s="6" t="str">
        <f t="shared" si="2"/>
        <v>alignment</v>
      </c>
      <c r="K21" s="6" t="str">
        <f t="shared" si="3"/>
        <v>ucsc</v>
      </c>
      <c r="L21" s="7" t="s">
        <v>23</v>
      </c>
      <c r="M21" s="3" t="s">
        <v>371</v>
      </c>
      <c r="N21" s="3"/>
      <c r="O21" s="3"/>
      <c r="P21" s="8"/>
      <c r="Q21" s="8"/>
      <c r="R21" s="8"/>
      <c r="S21" s="8"/>
    </row>
    <row r="22" spans="1:19" ht="15">
      <c r="A22" s="3" t="s">
        <v>114</v>
      </c>
      <c r="B22" s="6" t="str">
        <f t="shared" si="0"/>
        <v>FBgn0035765</v>
      </c>
      <c r="C22" s="3" t="s">
        <v>115</v>
      </c>
      <c r="D22" s="6" t="str">
        <f t="shared" si="1"/>
        <v>FBtr0076883</v>
      </c>
      <c r="E22" s="3" t="s">
        <v>116</v>
      </c>
      <c r="F22" s="3" t="s">
        <v>117</v>
      </c>
      <c r="G22" s="3" t="s">
        <v>21</v>
      </c>
      <c r="H22" s="5" t="s">
        <v>27</v>
      </c>
      <c r="I22" s="3">
        <v>60</v>
      </c>
      <c r="J22" s="6" t="str">
        <f t="shared" si="2"/>
        <v>alignment</v>
      </c>
      <c r="K22" s="6" t="str">
        <f t="shared" si="3"/>
        <v>ucsc</v>
      </c>
      <c r="L22" s="7" t="s">
        <v>23</v>
      </c>
      <c r="M22" s="3" t="s">
        <v>371</v>
      </c>
      <c r="N22" s="3"/>
      <c r="O22" s="3"/>
      <c r="P22" s="8"/>
      <c r="Q22" s="8"/>
      <c r="R22" s="8"/>
      <c r="S22" t="s">
        <v>118</v>
      </c>
    </row>
    <row r="23" spans="1:19" ht="15">
      <c r="A23" s="3" t="s">
        <v>284</v>
      </c>
      <c r="B23" s="6" t="str">
        <f t="shared" si="0"/>
        <v>FBgn0085397</v>
      </c>
      <c r="C23" s="3" t="s">
        <v>285</v>
      </c>
      <c r="D23" s="6" t="str">
        <f t="shared" si="1"/>
        <v>FBtr0112593</v>
      </c>
      <c r="E23" s="3" t="s">
        <v>286</v>
      </c>
      <c r="F23" s="3" t="s">
        <v>287</v>
      </c>
      <c r="G23" s="3" t="s">
        <v>26</v>
      </c>
      <c r="H23" s="5" t="s">
        <v>28</v>
      </c>
      <c r="I23" s="3">
        <v>51</v>
      </c>
      <c r="J23" s="6" t="str">
        <f t="shared" si="2"/>
        <v>alignment</v>
      </c>
      <c r="K23" s="6" t="str">
        <f t="shared" si="3"/>
        <v>ucsc</v>
      </c>
      <c r="L23" s="7" t="s">
        <v>23</v>
      </c>
      <c r="M23" s="3" t="s">
        <v>371</v>
      </c>
      <c r="N23" s="3"/>
      <c r="O23" s="3"/>
      <c r="P23" s="8"/>
      <c r="Q23" s="8"/>
      <c r="R23" s="8"/>
      <c r="S23" s="8"/>
    </row>
    <row r="24" spans="1:19" ht="15">
      <c r="A24" s="3" t="s">
        <v>246</v>
      </c>
      <c r="B24" s="6" t="str">
        <f t="shared" si="0"/>
        <v>FBgn0032502</v>
      </c>
      <c r="C24" s="3" t="s">
        <v>247</v>
      </c>
      <c r="D24" s="6" t="str">
        <f t="shared" si="1"/>
        <v>FBtr0080477</v>
      </c>
      <c r="E24" s="3" t="s">
        <v>248</v>
      </c>
      <c r="F24" s="3" t="s">
        <v>249</v>
      </c>
      <c r="G24" s="3" t="s">
        <v>21</v>
      </c>
      <c r="H24" s="5" t="s">
        <v>16</v>
      </c>
      <c r="I24" s="3">
        <v>40</v>
      </c>
      <c r="J24" s="6" t="str">
        <f t="shared" si="2"/>
        <v>alignment</v>
      </c>
      <c r="K24" s="6" t="str">
        <f t="shared" si="3"/>
        <v>ucsc</v>
      </c>
      <c r="L24" s="7" t="s">
        <v>23</v>
      </c>
      <c r="M24" s="3" t="s">
        <v>371</v>
      </c>
      <c r="N24" s="3"/>
      <c r="O24" s="3"/>
      <c r="P24" s="8"/>
      <c r="Q24" s="8"/>
      <c r="R24" s="8"/>
      <c r="S24" s="8"/>
    </row>
    <row r="25" spans="1:19" ht="15">
      <c r="A25" s="3" t="s">
        <v>276</v>
      </c>
      <c r="B25" s="6" t="str">
        <f t="shared" si="0"/>
        <v>FBgn0085381</v>
      </c>
      <c r="C25" s="3" t="s">
        <v>277</v>
      </c>
      <c r="D25" s="6" t="str">
        <f t="shared" si="1"/>
        <v>FBtr0112562</v>
      </c>
      <c r="E25" s="3" t="s">
        <v>278</v>
      </c>
      <c r="F25" s="3" t="s">
        <v>279</v>
      </c>
      <c r="G25" s="3" t="s">
        <v>21</v>
      </c>
      <c r="H25" s="5" t="s">
        <v>22</v>
      </c>
      <c r="I25" s="3">
        <v>40</v>
      </c>
      <c r="J25" s="6" t="str">
        <f t="shared" si="2"/>
        <v>alignment</v>
      </c>
      <c r="K25" s="6" t="str">
        <f t="shared" si="3"/>
        <v>ucsc</v>
      </c>
      <c r="L25" s="7" t="s">
        <v>23</v>
      </c>
      <c r="M25" s="3" t="s">
        <v>371</v>
      </c>
      <c r="N25" s="3"/>
      <c r="O25" s="3"/>
      <c r="P25" s="8"/>
      <c r="Q25" s="8"/>
      <c r="R25" s="8"/>
      <c r="S25" s="8"/>
    </row>
    <row r="26" spans="1:19" ht="15">
      <c r="A26" s="3" t="s">
        <v>218</v>
      </c>
      <c r="B26" s="6" t="str">
        <f t="shared" si="0"/>
        <v>FBgn0002941</v>
      </c>
      <c r="C26" s="3" t="s">
        <v>219</v>
      </c>
      <c r="D26" s="6" t="str">
        <f t="shared" si="1"/>
        <v>FBtr0084123</v>
      </c>
      <c r="E26" s="3" t="s">
        <v>220</v>
      </c>
      <c r="F26" s="3" t="s">
        <v>221</v>
      </c>
      <c r="G26" s="3" t="s">
        <v>21</v>
      </c>
      <c r="H26" s="5" t="s">
        <v>16</v>
      </c>
      <c r="I26" s="3">
        <v>39</v>
      </c>
      <c r="J26" s="6" t="str">
        <f t="shared" si="2"/>
        <v>alignment</v>
      </c>
      <c r="K26" s="6" t="str">
        <f t="shared" si="3"/>
        <v>ucsc</v>
      </c>
      <c r="L26" s="7" t="s">
        <v>23</v>
      </c>
      <c r="M26" s="3" t="s">
        <v>371</v>
      </c>
      <c r="N26" s="3"/>
      <c r="O26" s="3"/>
      <c r="P26" s="8" t="s">
        <v>7</v>
      </c>
      <c r="Q26" s="8" t="s">
        <v>7</v>
      </c>
      <c r="R26" s="8" t="s">
        <v>8</v>
      </c>
      <c r="S26" s="8"/>
    </row>
    <row r="27" spans="1:19" ht="15">
      <c r="A27" s="3" t="s">
        <v>119</v>
      </c>
      <c r="B27" s="6" t="str">
        <f t="shared" si="0"/>
        <v>FBgn0035713</v>
      </c>
      <c r="C27" s="3" t="s">
        <v>120</v>
      </c>
      <c r="D27" s="6" t="str">
        <f t="shared" si="1"/>
        <v>FBtr0076952</v>
      </c>
      <c r="E27" s="3" t="s">
        <v>121</v>
      </c>
      <c r="F27" s="3" t="s">
        <v>122</v>
      </c>
      <c r="G27" s="3" t="s">
        <v>21</v>
      </c>
      <c r="H27" s="5" t="s">
        <v>13</v>
      </c>
      <c r="I27" s="3">
        <v>33</v>
      </c>
      <c r="J27" s="6" t="str">
        <f t="shared" si="2"/>
        <v>alignment</v>
      </c>
      <c r="K27" s="6" t="str">
        <f t="shared" si="3"/>
        <v>ucsc</v>
      </c>
      <c r="L27" s="7" t="s">
        <v>23</v>
      </c>
      <c r="M27" s="3" t="s">
        <v>371</v>
      </c>
      <c r="N27" s="3"/>
      <c r="O27" s="3"/>
      <c r="P27" s="8"/>
      <c r="Q27" s="8"/>
      <c r="R27" s="8"/>
      <c r="S27" s="8"/>
    </row>
    <row r="28" spans="1:19" ht="15">
      <c r="A28" s="3" t="s">
        <v>152</v>
      </c>
      <c r="B28" s="6" t="str">
        <f t="shared" si="0"/>
        <v>FBgn0000017</v>
      </c>
      <c r="C28" s="3" t="s">
        <v>153</v>
      </c>
      <c r="D28" s="6" t="str">
        <f t="shared" si="1"/>
        <v>FBtr0075357</v>
      </c>
      <c r="E28" s="3" t="s">
        <v>154</v>
      </c>
      <c r="F28" s="3" t="s">
        <v>155</v>
      </c>
      <c r="G28" s="3" t="s">
        <v>21</v>
      </c>
      <c r="H28" s="5" t="s">
        <v>16</v>
      </c>
      <c r="I28" s="3">
        <v>28</v>
      </c>
      <c r="J28" s="6" t="str">
        <f t="shared" si="2"/>
        <v>alignment</v>
      </c>
      <c r="K28" s="6" t="str">
        <f t="shared" si="3"/>
        <v>ucsc</v>
      </c>
      <c r="L28" s="7" t="s">
        <v>23</v>
      </c>
      <c r="M28" s="3" t="s">
        <v>371</v>
      </c>
      <c r="N28" s="3"/>
      <c r="O28" s="3"/>
      <c r="P28" s="8"/>
      <c r="Q28" s="8"/>
      <c r="R28" s="8"/>
      <c r="S28" s="8"/>
    </row>
    <row r="29" spans="1:19" ht="15">
      <c r="A29" s="3" t="s">
        <v>359</v>
      </c>
      <c r="B29" s="6" t="str">
        <f t="shared" si="0"/>
        <v>FBgn0033802</v>
      </c>
      <c r="C29" s="3" t="s">
        <v>360</v>
      </c>
      <c r="D29" s="6" t="str">
        <f t="shared" si="1"/>
        <v>FBtr0087771</v>
      </c>
      <c r="E29" s="3" t="s">
        <v>361</v>
      </c>
      <c r="F29" s="3" t="s">
        <v>362</v>
      </c>
      <c r="G29" s="3" t="s">
        <v>21</v>
      </c>
      <c r="H29" s="5" t="s">
        <v>19</v>
      </c>
      <c r="I29" s="3">
        <v>24</v>
      </c>
      <c r="J29" s="6" t="str">
        <f t="shared" si="2"/>
        <v>alignment</v>
      </c>
      <c r="K29" s="6" t="str">
        <f t="shared" si="3"/>
        <v>ucsc</v>
      </c>
      <c r="L29" s="7" t="s">
        <v>23</v>
      </c>
      <c r="M29" s="3" t="s">
        <v>371</v>
      </c>
      <c r="N29" s="3"/>
      <c r="O29" s="3"/>
      <c r="P29" s="8"/>
      <c r="Q29" s="8"/>
      <c r="R29" s="8"/>
      <c r="S29" s="8"/>
    </row>
    <row r="30" spans="1:19" ht="15">
      <c r="A30" s="3" t="s">
        <v>171</v>
      </c>
      <c r="B30" s="6" t="str">
        <f t="shared" si="0"/>
        <v>FBgn0003710</v>
      </c>
      <c r="C30" s="3" t="s">
        <v>39</v>
      </c>
      <c r="D30" s="6" t="str">
        <f t="shared" si="1"/>
        <v>FBtr0073219</v>
      </c>
      <c r="E30" s="3" t="s">
        <v>40</v>
      </c>
      <c r="F30" s="3" t="s">
        <v>41</v>
      </c>
      <c r="G30" s="3" t="s">
        <v>26</v>
      </c>
      <c r="H30" s="5" t="s">
        <v>25</v>
      </c>
      <c r="I30" s="3">
        <v>23</v>
      </c>
      <c r="J30" s="6" t="str">
        <f t="shared" si="2"/>
        <v>alignment</v>
      </c>
      <c r="K30" s="6" t="str">
        <f t="shared" si="3"/>
        <v>ucsc</v>
      </c>
      <c r="L30" s="7" t="s">
        <v>23</v>
      </c>
      <c r="M30" s="3" t="s">
        <v>371</v>
      </c>
      <c r="N30" s="3"/>
      <c r="O30" s="3"/>
      <c r="P30" s="8"/>
      <c r="Q30" s="8"/>
      <c r="R30" s="8"/>
      <c r="S30" s="8"/>
    </row>
    <row r="31" spans="1:19" ht="15">
      <c r="A31" s="3" t="s">
        <v>351</v>
      </c>
      <c r="B31" s="6" t="str">
        <f t="shared" si="0"/>
        <v>FBgn0053007</v>
      </c>
      <c r="C31" s="3" t="s">
        <v>352</v>
      </c>
      <c r="D31" s="6" t="str">
        <f t="shared" si="1"/>
        <v>FBtr0087778</v>
      </c>
      <c r="E31" s="3" t="s">
        <v>353</v>
      </c>
      <c r="F31" s="3" t="s">
        <v>354</v>
      </c>
      <c r="G31" s="3" t="s">
        <v>21</v>
      </c>
      <c r="H31" s="5" t="s">
        <v>32</v>
      </c>
      <c r="I31" s="3">
        <v>20</v>
      </c>
      <c r="J31" s="6" t="str">
        <f t="shared" si="2"/>
        <v>alignment</v>
      </c>
      <c r="K31" s="6" t="str">
        <f t="shared" si="3"/>
        <v>ucsc</v>
      </c>
      <c r="L31" s="7" t="s">
        <v>23</v>
      </c>
      <c r="M31" s="3" t="s">
        <v>371</v>
      </c>
      <c r="N31" s="3"/>
      <c r="O31" s="3"/>
      <c r="P31" s="8"/>
      <c r="Q31" s="8"/>
      <c r="R31" s="8"/>
      <c r="S31" s="8"/>
    </row>
    <row r="32" spans="1:19" ht="15">
      <c r="A32" s="3" t="s">
        <v>167</v>
      </c>
      <c r="B32" s="6" t="str">
        <f t="shared" si="0"/>
        <v>FBgn0024753</v>
      </c>
      <c r="C32" s="3" t="s">
        <v>168</v>
      </c>
      <c r="D32" s="6" t="str">
        <f t="shared" si="1"/>
        <v>FBtr0073949</v>
      </c>
      <c r="E32" s="3" t="s">
        <v>169</v>
      </c>
      <c r="F32" s="3" t="s">
        <v>170</v>
      </c>
      <c r="G32" s="3" t="s">
        <v>26</v>
      </c>
      <c r="H32" s="5" t="s">
        <v>25</v>
      </c>
      <c r="I32" s="3">
        <v>15</v>
      </c>
      <c r="J32" s="6" t="str">
        <f t="shared" si="2"/>
        <v>alignment</v>
      </c>
      <c r="K32" s="6" t="str">
        <f t="shared" si="3"/>
        <v>ucsc</v>
      </c>
      <c r="L32" s="7" t="s">
        <v>23</v>
      </c>
      <c r="M32" s="3" t="s">
        <v>371</v>
      </c>
      <c r="N32" s="3"/>
      <c r="O32" s="3"/>
      <c r="P32" s="8"/>
      <c r="Q32" s="8"/>
      <c r="R32" s="8"/>
      <c r="S32" s="8"/>
    </row>
    <row r="33" spans="1:19" ht="15">
      <c r="A33" s="3" t="s">
        <v>49</v>
      </c>
      <c r="B33" s="6" t="str">
        <f t="shared" si="0"/>
        <v>FBgn0005636</v>
      </c>
      <c r="C33" s="3" t="s">
        <v>50</v>
      </c>
      <c r="D33" s="6" t="str">
        <f t="shared" si="1"/>
        <v>FBtr0072267</v>
      </c>
      <c r="E33" s="3" t="s">
        <v>51</v>
      </c>
      <c r="F33" s="3" t="s">
        <v>52</v>
      </c>
      <c r="G33" s="3" t="s">
        <v>26</v>
      </c>
      <c r="H33" s="5" t="s">
        <v>28</v>
      </c>
      <c r="I33" s="3">
        <v>14</v>
      </c>
      <c r="J33" s="6" t="str">
        <f t="shared" si="2"/>
        <v>alignment</v>
      </c>
      <c r="K33" s="6" t="str">
        <f t="shared" si="3"/>
        <v>ucsc</v>
      </c>
      <c r="L33" s="7" t="s">
        <v>23</v>
      </c>
      <c r="M33" s="3" t="s">
        <v>371</v>
      </c>
      <c r="N33" s="3"/>
      <c r="O33" s="3"/>
      <c r="P33" s="8"/>
      <c r="Q33" s="8"/>
      <c r="R33" s="8"/>
      <c r="S33" s="8"/>
    </row>
    <row r="34" spans="1:19" ht="15">
      <c r="A34" s="3" t="s">
        <v>340</v>
      </c>
      <c r="B34" s="6" t="str">
        <f t="shared" si="0"/>
        <v>FBgn0033474</v>
      </c>
      <c r="C34" s="3" t="s">
        <v>341</v>
      </c>
      <c r="D34" s="6" t="str">
        <f t="shared" si="1"/>
        <v>FBtr0088435</v>
      </c>
      <c r="E34" s="3" t="s">
        <v>342</v>
      </c>
      <c r="F34" s="3" t="s">
        <v>343</v>
      </c>
      <c r="G34" s="3" t="s">
        <v>21</v>
      </c>
      <c r="H34" s="5" t="s">
        <v>13</v>
      </c>
      <c r="I34" s="3">
        <v>14</v>
      </c>
      <c r="J34" s="6" t="str">
        <f t="shared" si="2"/>
        <v>alignment</v>
      </c>
      <c r="K34" s="6" t="str">
        <f t="shared" si="3"/>
        <v>ucsc</v>
      </c>
      <c r="L34" s="7" t="s">
        <v>23</v>
      </c>
      <c r="M34" s="3" t="s">
        <v>371</v>
      </c>
      <c r="N34" s="3"/>
      <c r="O34" s="3"/>
      <c r="P34" s="8"/>
      <c r="Q34" s="8"/>
      <c r="R34" s="8"/>
      <c r="S34" s="8"/>
    </row>
    <row r="35" spans="1:19" ht="15">
      <c r="A35" s="3" t="s">
        <v>190</v>
      </c>
      <c r="B35" s="6" t="str">
        <f t="shared" si="0"/>
        <v>FBgn0028692</v>
      </c>
      <c r="C35" s="3" t="s">
        <v>191</v>
      </c>
      <c r="D35" s="6" t="str">
        <f t="shared" si="1"/>
        <v>FBtr0085385</v>
      </c>
      <c r="E35" s="3" t="s">
        <v>192</v>
      </c>
      <c r="F35" s="3" t="s">
        <v>193</v>
      </c>
      <c r="G35" s="3" t="s">
        <v>26</v>
      </c>
      <c r="H35" s="5" t="s">
        <v>16</v>
      </c>
      <c r="I35" s="3">
        <v>9</v>
      </c>
      <c r="J35" s="6" t="str">
        <f t="shared" si="2"/>
        <v>alignment</v>
      </c>
      <c r="K35" s="6" t="str">
        <f t="shared" si="3"/>
        <v>ucsc</v>
      </c>
      <c r="L35" s="7" t="s">
        <v>23</v>
      </c>
      <c r="M35" s="3" t="s">
        <v>371</v>
      </c>
      <c r="N35" s="3"/>
      <c r="O35" s="3"/>
      <c r="P35" s="8"/>
      <c r="Q35" s="8"/>
      <c r="R35" s="8"/>
      <c r="S35" s="8"/>
    </row>
    <row r="36" spans="1:19" ht="15">
      <c r="A36" s="3" t="s">
        <v>336</v>
      </c>
      <c r="B36" s="6" t="str">
        <f t="shared" si="0"/>
        <v>FBgn0042135</v>
      </c>
      <c r="C36" s="3" t="s">
        <v>337</v>
      </c>
      <c r="D36" s="6" t="str">
        <f t="shared" si="1"/>
        <v>FBtr0088935</v>
      </c>
      <c r="E36" s="3" t="s">
        <v>338</v>
      </c>
      <c r="F36" s="3" t="s">
        <v>339</v>
      </c>
      <c r="G36" s="3" t="s">
        <v>21</v>
      </c>
      <c r="H36" s="5" t="s">
        <v>14</v>
      </c>
      <c r="I36" s="3">
        <v>8</v>
      </c>
      <c r="J36" s="6" t="str">
        <f t="shared" si="2"/>
        <v>alignment</v>
      </c>
      <c r="K36" s="6" t="str">
        <f t="shared" si="3"/>
        <v>ucsc</v>
      </c>
      <c r="L36" s="7" t="s">
        <v>23</v>
      </c>
      <c r="M36" s="3" t="s">
        <v>371</v>
      </c>
      <c r="N36" s="3"/>
      <c r="O36" s="3" t="s">
        <v>24</v>
      </c>
      <c r="P36" s="8"/>
      <c r="Q36" s="8"/>
      <c r="R36" s="8"/>
      <c r="S36" s="8"/>
    </row>
    <row r="37" spans="1:19" ht="15">
      <c r="A37" s="3" t="s">
        <v>178</v>
      </c>
      <c r="B37" s="6" t="str">
        <f t="shared" si="0"/>
        <v>FBgn0003425</v>
      </c>
      <c r="C37" s="3" t="s">
        <v>179</v>
      </c>
      <c r="D37" s="6" t="str">
        <f t="shared" si="1"/>
        <v>FBtr0087302</v>
      </c>
      <c r="E37" s="3" t="s">
        <v>180</v>
      </c>
      <c r="F37" s="3" t="s">
        <v>181</v>
      </c>
      <c r="G37" s="3" t="s">
        <v>21</v>
      </c>
      <c r="H37" s="5" t="s">
        <v>28</v>
      </c>
      <c r="I37" s="3">
        <v>653</v>
      </c>
      <c r="J37" s="6" t="str">
        <f t="shared" si="2"/>
        <v>alignment</v>
      </c>
      <c r="K37" s="6" t="str">
        <f t="shared" si="3"/>
        <v>ucsc</v>
      </c>
      <c r="L37" s="7" t="s">
        <v>23</v>
      </c>
      <c r="M37" s="3" t="s">
        <v>371</v>
      </c>
      <c r="N37" s="3"/>
      <c r="O37" s="3"/>
      <c r="P37" s="8"/>
      <c r="Q37" s="8"/>
      <c r="R37" s="8"/>
      <c r="S37" s="8"/>
    </row>
    <row r="38" spans="1:19" ht="15">
      <c r="A38" s="3" t="s">
        <v>298</v>
      </c>
      <c r="B38" s="6" t="str">
        <f t="shared" si="0"/>
        <v>FBgn0085350</v>
      </c>
      <c r="C38" s="3" t="s">
        <v>299</v>
      </c>
      <c r="D38" s="6" t="str">
        <f t="shared" si="1"/>
        <v>FBtr0112523</v>
      </c>
      <c r="E38" s="3" t="s">
        <v>300</v>
      </c>
      <c r="F38" s="3" t="s">
        <v>301</v>
      </c>
      <c r="G38" s="3" t="s">
        <v>21</v>
      </c>
      <c r="H38" s="5" t="s">
        <v>14</v>
      </c>
      <c r="I38" s="3">
        <v>303</v>
      </c>
      <c r="J38" s="6" t="str">
        <f t="shared" si="2"/>
        <v>alignment</v>
      </c>
      <c r="K38" s="6" t="str">
        <f t="shared" si="3"/>
        <v>ucsc</v>
      </c>
      <c r="L38" s="7" t="s">
        <v>23</v>
      </c>
      <c r="M38" s="3" t="s">
        <v>371</v>
      </c>
      <c r="N38" s="3"/>
      <c r="O38" s="3"/>
      <c r="P38" s="8"/>
      <c r="Q38" s="8"/>
      <c r="R38" s="8"/>
      <c r="S38" s="8"/>
    </row>
    <row r="39" spans="1:19" ht="15">
      <c r="A39" s="3" t="s">
        <v>400</v>
      </c>
      <c r="B39" s="6" t="str">
        <f t="shared" si="0"/>
        <v>FBgn0036758</v>
      </c>
      <c r="C39" s="3" t="s">
        <v>401</v>
      </c>
      <c r="D39" s="6" t="str">
        <f t="shared" si="1"/>
        <v>FBtr0273395</v>
      </c>
      <c r="E39" s="3" t="s">
        <v>402</v>
      </c>
      <c r="F39" s="3" t="s">
        <v>403</v>
      </c>
      <c r="G39" s="3" t="s">
        <v>21</v>
      </c>
      <c r="H39" s="5" t="s">
        <v>17</v>
      </c>
      <c r="I39" s="3">
        <v>183</v>
      </c>
      <c r="J39" s="6" t="str">
        <f t="shared" si="2"/>
        <v>alignment</v>
      </c>
      <c r="K39" s="6" t="str">
        <f t="shared" si="3"/>
        <v>ucsc</v>
      </c>
      <c r="L39" s="7" t="s">
        <v>23</v>
      </c>
      <c r="M39" s="3" t="s">
        <v>371</v>
      </c>
      <c r="N39" s="3"/>
      <c r="O39" s="3"/>
      <c r="P39" s="8"/>
      <c r="Q39" s="8"/>
      <c r="R39" s="8"/>
      <c r="S39" s="8"/>
    </row>
    <row r="40" spans="1:19" ht="15">
      <c r="A40" s="3" t="s">
        <v>72</v>
      </c>
      <c r="B40" s="6" t="str">
        <f t="shared" si="0"/>
        <v>FBgn0030192</v>
      </c>
      <c r="C40" s="3" t="s">
        <v>73</v>
      </c>
      <c r="D40" s="6" t="str">
        <f t="shared" si="1"/>
        <v>FBtr0071442</v>
      </c>
      <c r="E40" s="3" t="s">
        <v>63</v>
      </c>
      <c r="F40" s="3" t="s">
        <v>64</v>
      </c>
      <c r="G40" s="3" t="s">
        <v>26</v>
      </c>
      <c r="H40" s="5" t="s">
        <v>32</v>
      </c>
      <c r="I40" s="3">
        <v>168</v>
      </c>
      <c r="J40" s="6" t="str">
        <f t="shared" si="2"/>
        <v>alignment</v>
      </c>
      <c r="K40" s="6" t="str">
        <f t="shared" si="3"/>
        <v>ucsc</v>
      </c>
      <c r="L40" s="7" t="s">
        <v>23</v>
      </c>
      <c r="M40" s="3" t="s">
        <v>371</v>
      </c>
      <c r="N40" s="3"/>
      <c r="O40" s="3"/>
      <c r="P40" s="8"/>
      <c r="Q40" s="8"/>
      <c r="R40" s="8"/>
      <c r="S40" s="8"/>
    </row>
    <row r="41" spans="1:19" ht="15">
      <c r="A41" s="3" t="s">
        <v>202</v>
      </c>
      <c r="B41" s="6" t="str">
        <f t="shared" si="0"/>
        <v>FBgn0040585</v>
      </c>
      <c r="C41" s="3" t="s">
        <v>203</v>
      </c>
      <c r="D41" s="6" t="str">
        <f t="shared" si="1"/>
        <v>FBtr0084243</v>
      </c>
      <c r="E41" s="3" t="s">
        <v>204</v>
      </c>
      <c r="F41" s="3" t="s">
        <v>205</v>
      </c>
      <c r="G41" s="3" t="s">
        <v>21</v>
      </c>
      <c r="H41" s="5" t="s">
        <v>22</v>
      </c>
      <c r="I41" s="3">
        <v>137</v>
      </c>
      <c r="J41" s="6" t="str">
        <f t="shared" si="2"/>
        <v>alignment</v>
      </c>
      <c r="K41" s="6" t="str">
        <f t="shared" si="3"/>
        <v>ucsc</v>
      </c>
      <c r="L41" s="7" t="s">
        <v>23</v>
      </c>
      <c r="M41" s="3" t="s">
        <v>371</v>
      </c>
      <c r="N41" s="3"/>
      <c r="O41" s="3"/>
      <c r="P41" s="8"/>
      <c r="Q41" s="8"/>
      <c r="R41" s="8"/>
      <c r="S41" s="8"/>
    </row>
    <row r="42" spans="1:19" ht="15">
      <c r="A42" s="3" t="s">
        <v>412</v>
      </c>
      <c r="B42" s="6" t="str">
        <f t="shared" si="0"/>
        <v>FBgn0085448</v>
      </c>
      <c r="C42" s="3" t="s">
        <v>413</v>
      </c>
      <c r="D42" s="6" t="str">
        <f t="shared" si="1"/>
        <v>FBtr0273220</v>
      </c>
      <c r="E42" s="3" t="s">
        <v>414</v>
      </c>
      <c r="F42" s="3" t="s">
        <v>415</v>
      </c>
      <c r="G42" s="3" t="s">
        <v>26</v>
      </c>
      <c r="H42" s="5" t="s">
        <v>19</v>
      </c>
      <c r="I42" s="3">
        <v>126</v>
      </c>
      <c r="J42" s="6" t="str">
        <f t="shared" si="2"/>
        <v>alignment</v>
      </c>
      <c r="K42" s="6" t="str">
        <f t="shared" si="3"/>
        <v>ucsc</v>
      </c>
      <c r="L42" s="7" t="s">
        <v>23</v>
      </c>
      <c r="M42" s="3" t="s">
        <v>371</v>
      </c>
      <c r="N42" s="3"/>
      <c r="O42" s="3"/>
      <c r="P42" s="8"/>
      <c r="Q42" s="8"/>
      <c r="R42" s="8"/>
      <c r="S42" s="8"/>
    </row>
    <row r="43" spans="1:19" ht="15">
      <c r="A43" s="3" t="s">
        <v>348</v>
      </c>
      <c r="B43" s="6" t="str">
        <f t="shared" si="0"/>
        <v>FBgn0050357</v>
      </c>
      <c r="C43" s="3" t="s">
        <v>349</v>
      </c>
      <c r="D43" s="6" t="str">
        <f t="shared" si="1"/>
        <v>FBtr0088721</v>
      </c>
      <c r="E43" s="3" t="s">
        <v>350</v>
      </c>
      <c r="F43" s="3" t="s">
        <v>335</v>
      </c>
      <c r="G43" s="3" t="s">
        <v>21</v>
      </c>
      <c r="H43" s="5" t="s">
        <v>17</v>
      </c>
      <c r="I43" s="3">
        <v>116</v>
      </c>
      <c r="J43" s="6" t="str">
        <f t="shared" si="2"/>
        <v>alignment</v>
      </c>
      <c r="K43" s="6" t="str">
        <f t="shared" si="3"/>
        <v>ucsc</v>
      </c>
      <c r="L43" s="7" t="s">
        <v>23</v>
      </c>
      <c r="M43" s="3" t="s">
        <v>371</v>
      </c>
      <c r="N43" s="3"/>
      <c r="O43" s="3"/>
      <c r="P43" s="8"/>
      <c r="Q43" s="8"/>
      <c r="R43" s="8"/>
      <c r="S43" s="8"/>
    </row>
    <row r="44" spans="1:19" ht="15">
      <c r="A44" s="3" t="s">
        <v>18</v>
      </c>
      <c r="B44" s="6" t="str">
        <f t="shared" si="0"/>
        <v>FBgn0026875</v>
      </c>
      <c r="C44" s="3" t="s">
        <v>79</v>
      </c>
      <c r="D44" s="6" t="str">
        <f t="shared" si="1"/>
        <v>FBtr0070246</v>
      </c>
      <c r="E44" s="3" t="s">
        <v>80</v>
      </c>
      <c r="F44" s="3" t="s">
        <v>81</v>
      </c>
      <c r="G44" s="3" t="s">
        <v>21</v>
      </c>
      <c r="H44" s="5" t="s">
        <v>17</v>
      </c>
      <c r="I44" s="3">
        <v>585</v>
      </c>
      <c r="J44" s="6" t="str">
        <f t="shared" si="2"/>
        <v>alignment</v>
      </c>
      <c r="K44" s="6" t="str">
        <f t="shared" si="3"/>
        <v>ucsc</v>
      </c>
      <c r="L44" s="7" t="s">
        <v>23</v>
      </c>
      <c r="M44" s="3" t="s">
        <v>78</v>
      </c>
      <c r="N44" s="3"/>
      <c r="O44" s="3"/>
      <c r="P44" s="8"/>
      <c r="Q44" s="8"/>
      <c r="R44" s="8"/>
      <c r="S44" s="8"/>
    </row>
    <row r="45" spans="1:19" ht="15">
      <c r="A45" s="3" t="s">
        <v>131</v>
      </c>
      <c r="B45" s="6" t="str">
        <f t="shared" si="0"/>
        <v>FBgn0035880</v>
      </c>
      <c r="C45" s="3" t="s">
        <v>132</v>
      </c>
      <c r="D45" s="6" t="str">
        <f t="shared" si="1"/>
        <v>FBtr0076676</v>
      </c>
      <c r="E45" s="3" t="s">
        <v>133</v>
      </c>
      <c r="F45" s="3" t="s">
        <v>134</v>
      </c>
      <c r="G45" s="3" t="s">
        <v>21</v>
      </c>
      <c r="H45" s="5" t="s">
        <v>32</v>
      </c>
      <c r="I45" s="3">
        <v>303</v>
      </c>
      <c r="J45" s="6" t="str">
        <f t="shared" si="2"/>
        <v>alignment</v>
      </c>
      <c r="K45" s="6" t="str">
        <f t="shared" si="3"/>
        <v>ucsc</v>
      </c>
      <c r="L45" s="7" t="s">
        <v>23</v>
      </c>
      <c r="M45" s="3" t="s">
        <v>78</v>
      </c>
      <c r="N45" s="3"/>
      <c r="O45" s="3"/>
      <c r="P45" s="8"/>
      <c r="Q45" s="8"/>
      <c r="R45" s="8"/>
      <c r="S45" s="8"/>
    </row>
    <row r="46" spans="1:19" ht="15">
      <c r="A46" s="3" t="s">
        <v>302</v>
      </c>
      <c r="B46" s="6" t="str">
        <f t="shared" si="0"/>
        <v>FBgn0085351</v>
      </c>
      <c r="C46" s="3" t="s">
        <v>303</v>
      </c>
      <c r="D46" s="6" t="str">
        <f t="shared" si="1"/>
        <v>FBtr0112524</v>
      </c>
      <c r="E46" s="3" t="s">
        <v>304</v>
      </c>
      <c r="F46" s="3" t="s">
        <v>305</v>
      </c>
      <c r="G46" s="3" t="s">
        <v>21</v>
      </c>
      <c r="H46" s="5" t="s">
        <v>28</v>
      </c>
      <c r="I46" s="3">
        <v>288</v>
      </c>
      <c r="J46" s="6" t="str">
        <f t="shared" si="2"/>
        <v>alignment</v>
      </c>
      <c r="K46" s="6" t="str">
        <f t="shared" si="3"/>
        <v>ucsc</v>
      </c>
      <c r="L46" s="7" t="s">
        <v>23</v>
      </c>
      <c r="M46" s="3" t="s">
        <v>78</v>
      </c>
      <c r="N46" s="3"/>
      <c r="O46" s="3"/>
      <c r="P46" s="8"/>
      <c r="Q46" s="8"/>
      <c r="R46" s="8"/>
      <c r="S46" s="8"/>
    </row>
    <row r="47" spans="1:19" ht="15">
      <c r="A47" s="3" t="s">
        <v>384</v>
      </c>
      <c r="B47" s="6" t="str">
        <f t="shared" si="0"/>
        <v>FBgn0037471</v>
      </c>
      <c r="C47" s="3" t="s">
        <v>385</v>
      </c>
      <c r="D47" s="6" t="str">
        <f t="shared" si="1"/>
        <v>FBtr0300494</v>
      </c>
      <c r="E47" s="3" t="s">
        <v>386</v>
      </c>
      <c r="F47" s="3" t="s">
        <v>387</v>
      </c>
      <c r="G47" s="3" t="s">
        <v>21</v>
      </c>
      <c r="H47" s="5" t="s">
        <v>25</v>
      </c>
      <c r="I47" s="3">
        <v>283</v>
      </c>
      <c r="J47" s="6" t="str">
        <f t="shared" si="2"/>
        <v>alignment</v>
      </c>
      <c r="K47" s="6" t="str">
        <f t="shared" si="3"/>
        <v>ucsc</v>
      </c>
      <c r="L47" s="7" t="s">
        <v>23</v>
      </c>
      <c r="M47" s="3" t="s">
        <v>78</v>
      </c>
      <c r="N47" s="3"/>
      <c r="O47" s="3"/>
      <c r="P47" s="8"/>
      <c r="Q47" s="8"/>
      <c r="R47" s="8"/>
      <c r="S47" s="8"/>
    </row>
    <row r="48" spans="1:19" ht="15">
      <c r="A48" s="3" t="s">
        <v>388</v>
      </c>
      <c r="B48" s="6" t="str">
        <f t="shared" si="0"/>
        <v>FBgn0036143</v>
      </c>
      <c r="C48" s="3" t="s">
        <v>389</v>
      </c>
      <c r="D48" s="6" t="str">
        <f t="shared" si="1"/>
        <v>FBtr0300348</v>
      </c>
      <c r="E48" s="3" t="s">
        <v>390</v>
      </c>
      <c r="F48" s="3" t="s">
        <v>391</v>
      </c>
      <c r="G48" s="3" t="s">
        <v>26</v>
      </c>
      <c r="H48" s="5" t="s">
        <v>33</v>
      </c>
      <c r="I48" s="3">
        <v>269</v>
      </c>
      <c r="J48" s="6" t="str">
        <f t="shared" si="2"/>
        <v>alignment</v>
      </c>
      <c r="K48" s="6" t="str">
        <f t="shared" si="3"/>
        <v>ucsc</v>
      </c>
      <c r="L48" s="7" t="s">
        <v>23</v>
      </c>
      <c r="M48" s="3" t="s">
        <v>78</v>
      </c>
      <c r="N48" s="3"/>
      <c r="O48" s="3"/>
      <c r="P48" s="8"/>
      <c r="Q48" s="8"/>
      <c r="R48" s="8"/>
      <c r="S48" s="8"/>
    </row>
    <row r="49" spans="1:19" ht="15">
      <c r="A49" s="3" t="s">
        <v>62</v>
      </c>
      <c r="B49" s="6" t="str">
        <f t="shared" si="0"/>
        <v>FBgn0004919</v>
      </c>
      <c r="C49" s="3" t="s">
        <v>42</v>
      </c>
      <c r="D49" s="6" t="str">
        <f t="shared" si="1"/>
        <v>FBtr0072459</v>
      </c>
      <c r="E49" s="3" t="s">
        <v>43</v>
      </c>
      <c r="F49" s="3" t="s">
        <v>44</v>
      </c>
      <c r="G49" s="3" t="s">
        <v>21</v>
      </c>
      <c r="H49" s="5" t="s">
        <v>25</v>
      </c>
      <c r="I49" s="3">
        <v>161</v>
      </c>
      <c r="J49" s="6" t="str">
        <f t="shared" si="2"/>
        <v>alignment</v>
      </c>
      <c r="K49" s="6" t="str">
        <f t="shared" si="3"/>
        <v>ucsc</v>
      </c>
      <c r="L49" s="7" t="s">
        <v>23</v>
      </c>
      <c r="M49" s="3" t="s">
        <v>78</v>
      </c>
      <c r="N49" s="3"/>
      <c r="O49" s="3"/>
      <c r="P49" s="8"/>
      <c r="Q49" s="8"/>
      <c r="R49" s="8"/>
      <c r="S49" s="8"/>
    </row>
    <row r="50" spans="1:19" ht="15">
      <c r="A50" s="3" t="s">
        <v>315</v>
      </c>
      <c r="B50" s="6" t="str">
        <f t="shared" si="0"/>
        <v>FBgn0038980</v>
      </c>
      <c r="C50" s="3" t="s">
        <v>316</v>
      </c>
      <c r="D50" s="6" t="str">
        <f t="shared" si="1"/>
        <v>FBtr0100322</v>
      </c>
      <c r="E50" s="3" t="s">
        <v>317</v>
      </c>
      <c r="F50" s="3" t="s">
        <v>318</v>
      </c>
      <c r="G50" s="3" t="s">
        <v>26</v>
      </c>
      <c r="H50" s="5" t="s">
        <v>15</v>
      </c>
      <c r="I50" s="3">
        <v>143</v>
      </c>
      <c r="J50" s="6" t="str">
        <f t="shared" si="2"/>
        <v>alignment</v>
      </c>
      <c r="K50" s="6" t="str">
        <f t="shared" si="3"/>
        <v>ucsc</v>
      </c>
      <c r="L50" s="7" t="s">
        <v>23</v>
      </c>
      <c r="M50" s="3" t="s">
        <v>78</v>
      </c>
      <c r="N50" s="3"/>
      <c r="O50" s="3"/>
      <c r="P50" s="8"/>
      <c r="Q50" s="8"/>
      <c r="R50" s="8"/>
      <c r="S50" s="8"/>
    </row>
    <row r="51" spans="1:19" ht="15">
      <c r="A51" s="3" t="s">
        <v>99</v>
      </c>
      <c r="B51" s="6" t="str">
        <f t="shared" si="0"/>
        <v>FBgn0031758</v>
      </c>
      <c r="C51" s="3" t="s">
        <v>100</v>
      </c>
      <c r="D51" s="6" t="str">
        <f t="shared" si="1"/>
        <v>FBtr0079174</v>
      </c>
      <c r="E51" s="3" t="s">
        <v>101</v>
      </c>
      <c r="F51" s="3" t="s">
        <v>102</v>
      </c>
      <c r="G51" s="3" t="s">
        <v>26</v>
      </c>
      <c r="H51" s="5" t="s">
        <v>16</v>
      </c>
      <c r="I51" s="3">
        <v>138</v>
      </c>
      <c r="J51" s="6" t="str">
        <f t="shared" si="2"/>
        <v>alignment</v>
      </c>
      <c r="K51" s="6" t="str">
        <f t="shared" si="3"/>
        <v>ucsc</v>
      </c>
      <c r="L51" s="7" t="s">
        <v>23</v>
      </c>
      <c r="M51" s="3" t="s">
        <v>78</v>
      </c>
      <c r="N51" s="3"/>
      <c r="O51" s="3"/>
      <c r="P51" s="8"/>
      <c r="Q51" s="8"/>
      <c r="R51" s="8"/>
      <c r="S51" s="8"/>
    </row>
    <row r="52" spans="1:19" ht="15">
      <c r="A52" s="3" t="s">
        <v>95</v>
      </c>
      <c r="B52" s="6" t="str">
        <f t="shared" si="0"/>
        <v>FBgn0031721</v>
      </c>
      <c r="C52" s="3" t="s">
        <v>96</v>
      </c>
      <c r="D52" s="6" t="str">
        <f t="shared" si="1"/>
        <v>FBtr0079105</v>
      </c>
      <c r="E52" s="3" t="s">
        <v>97</v>
      </c>
      <c r="F52" s="3" t="s">
        <v>98</v>
      </c>
      <c r="G52" s="3" t="s">
        <v>26</v>
      </c>
      <c r="H52" s="5" t="s">
        <v>14</v>
      </c>
      <c r="I52" s="3">
        <v>130</v>
      </c>
      <c r="J52" s="6" t="str">
        <f t="shared" si="2"/>
        <v>alignment</v>
      </c>
      <c r="K52" s="6" t="str">
        <f t="shared" si="3"/>
        <v>ucsc</v>
      </c>
      <c r="L52" s="7" t="s">
        <v>23</v>
      </c>
      <c r="M52" s="3" t="s">
        <v>78</v>
      </c>
      <c r="N52" s="3"/>
      <c r="O52" s="3"/>
      <c r="P52" s="8"/>
      <c r="Q52" s="8"/>
      <c r="R52" s="8"/>
      <c r="S52" s="8"/>
    </row>
    <row r="53" spans="1:19" ht="15">
      <c r="A53" s="3" t="s">
        <v>74</v>
      </c>
      <c r="B53" s="6" t="str">
        <f t="shared" si="0"/>
        <v>FBgn0052813</v>
      </c>
      <c r="C53" s="3" t="s">
        <v>75</v>
      </c>
      <c r="D53" s="6" t="str">
        <f t="shared" si="1"/>
        <v>FBtr0070220</v>
      </c>
      <c r="E53" s="3" t="s">
        <v>76</v>
      </c>
      <c r="F53" s="3" t="s">
        <v>77</v>
      </c>
      <c r="G53" s="3" t="s">
        <v>26</v>
      </c>
      <c r="H53" s="5" t="s">
        <v>15</v>
      </c>
      <c r="I53" s="3">
        <v>127</v>
      </c>
      <c r="J53" s="6" t="str">
        <f t="shared" si="2"/>
        <v>alignment</v>
      </c>
      <c r="K53" s="6" t="str">
        <f t="shared" si="3"/>
        <v>ucsc</v>
      </c>
      <c r="L53" s="7" t="s">
        <v>23</v>
      </c>
      <c r="M53" s="3" t="s">
        <v>78</v>
      </c>
      <c r="N53" s="3"/>
      <c r="O53" s="3"/>
      <c r="P53" s="8"/>
      <c r="Q53" s="8"/>
      <c r="R53" s="8"/>
      <c r="S53" s="8"/>
    </row>
    <row r="54" spans="1:19" ht="15">
      <c r="A54" s="3" t="s">
        <v>250</v>
      </c>
      <c r="B54" s="6" t="str">
        <f t="shared" si="0"/>
        <v>FBgn0028932</v>
      </c>
      <c r="C54" s="3" t="s">
        <v>251</v>
      </c>
      <c r="D54" s="6" t="str">
        <f t="shared" si="1"/>
        <v>FBtr0080574</v>
      </c>
      <c r="E54" s="3" t="s">
        <v>252</v>
      </c>
      <c r="F54" s="3" t="s">
        <v>253</v>
      </c>
      <c r="G54" s="3" t="s">
        <v>21</v>
      </c>
      <c r="H54" s="5" t="s">
        <v>19</v>
      </c>
      <c r="I54" s="3">
        <v>112</v>
      </c>
      <c r="J54" s="6" t="str">
        <f t="shared" si="2"/>
        <v>alignment</v>
      </c>
      <c r="K54" s="6" t="str">
        <f t="shared" si="3"/>
        <v>ucsc</v>
      </c>
      <c r="L54" s="7" t="s">
        <v>23</v>
      </c>
      <c r="M54" s="3" t="s">
        <v>78</v>
      </c>
      <c r="N54" s="3"/>
      <c r="O54" s="3"/>
      <c r="P54" s="8"/>
      <c r="Q54" s="8"/>
      <c r="R54" s="8"/>
      <c r="S54" s="8"/>
    </row>
    <row r="55" spans="1:19" ht="15">
      <c r="A55" s="3" t="s">
        <v>323</v>
      </c>
      <c r="B55" s="6" t="str">
        <f t="shared" si="0"/>
        <v>FBgn0031971</v>
      </c>
      <c r="C55" s="3" t="s">
        <v>324</v>
      </c>
      <c r="D55" s="6" t="str">
        <f t="shared" si="1"/>
        <v>FBtr0100151</v>
      </c>
      <c r="E55" s="3" t="s">
        <v>325</v>
      </c>
      <c r="F55" s="3" t="s">
        <v>326</v>
      </c>
      <c r="G55" s="3" t="s">
        <v>26</v>
      </c>
      <c r="H55" s="5" t="s">
        <v>32</v>
      </c>
      <c r="I55" s="3">
        <v>109</v>
      </c>
      <c r="J55" s="6" t="str">
        <f t="shared" si="2"/>
        <v>alignment</v>
      </c>
      <c r="K55" s="6" t="str">
        <f t="shared" si="3"/>
        <v>ucsc</v>
      </c>
      <c r="L55" s="7" t="s">
        <v>23</v>
      </c>
      <c r="M55" s="3" t="s">
        <v>78</v>
      </c>
      <c r="N55" s="3"/>
      <c r="O55" s="3"/>
      <c r="P55" s="8"/>
      <c r="Q55" s="8"/>
      <c r="R55" s="8"/>
      <c r="S55" s="8"/>
    </row>
    <row r="56" spans="1:19" ht="15">
      <c r="A56" s="3" t="s">
        <v>311</v>
      </c>
      <c r="B56" s="6" t="str">
        <f t="shared" si="0"/>
        <v>FBgn0035092</v>
      </c>
      <c r="C56" s="3" t="s">
        <v>312</v>
      </c>
      <c r="D56" s="6" t="str">
        <f t="shared" si="1"/>
        <v>FBtr0110861</v>
      </c>
      <c r="E56" s="3" t="s">
        <v>313</v>
      </c>
      <c r="F56" s="3" t="s">
        <v>314</v>
      </c>
      <c r="G56" s="3" t="s">
        <v>26</v>
      </c>
      <c r="H56" s="5" t="s">
        <v>17</v>
      </c>
      <c r="I56" s="3">
        <v>109</v>
      </c>
      <c r="J56" s="6" t="str">
        <f t="shared" si="2"/>
        <v>alignment</v>
      </c>
      <c r="K56" s="6" t="str">
        <f t="shared" si="3"/>
        <v>ucsc</v>
      </c>
      <c r="L56" s="7" t="s">
        <v>23</v>
      </c>
      <c r="M56" s="3" t="s">
        <v>78</v>
      </c>
      <c r="N56" s="3"/>
      <c r="O56" s="3"/>
      <c r="P56" s="8"/>
      <c r="Q56" s="8"/>
      <c r="R56" s="8"/>
      <c r="S56" s="8"/>
    </row>
    <row r="57" spans="1:19" ht="15">
      <c r="A57" s="3" t="s">
        <v>160</v>
      </c>
      <c r="B57" s="6" t="str">
        <f t="shared" si="0"/>
        <v>FBgn0020887</v>
      </c>
      <c r="C57" s="3" t="s">
        <v>161</v>
      </c>
      <c r="D57" s="6" t="str">
        <f t="shared" si="1"/>
        <v>FBtr0074916</v>
      </c>
      <c r="E57" s="3" t="s">
        <v>162</v>
      </c>
      <c r="F57" s="3" t="s">
        <v>147</v>
      </c>
      <c r="G57" s="3" t="s">
        <v>21</v>
      </c>
      <c r="H57" s="5" t="s">
        <v>16</v>
      </c>
      <c r="I57" s="3">
        <v>99</v>
      </c>
      <c r="J57" s="6" t="str">
        <f t="shared" si="2"/>
        <v>alignment</v>
      </c>
      <c r="K57" s="6" t="str">
        <f t="shared" si="3"/>
        <v>ucsc</v>
      </c>
      <c r="L57" s="7" t="s">
        <v>23</v>
      </c>
      <c r="M57" s="3" t="s">
        <v>78</v>
      </c>
      <c r="N57" s="3"/>
      <c r="O57" s="3"/>
      <c r="P57" s="8"/>
      <c r="Q57" s="8"/>
      <c r="R57" s="8"/>
      <c r="S57" s="8"/>
    </row>
    <row r="58" spans="1:19" ht="15">
      <c r="A58" s="3" t="s">
        <v>127</v>
      </c>
      <c r="B58" s="6" t="str">
        <f t="shared" si="0"/>
        <v>FBgn0035850</v>
      </c>
      <c r="C58" s="3" t="s">
        <v>128</v>
      </c>
      <c r="D58" s="6" t="str">
        <f t="shared" si="1"/>
        <v>FBtr0076691</v>
      </c>
      <c r="E58" s="3" t="s">
        <v>129</v>
      </c>
      <c r="F58" s="3" t="s">
        <v>130</v>
      </c>
      <c r="G58" s="3" t="s">
        <v>26</v>
      </c>
      <c r="H58" s="5" t="s">
        <v>32</v>
      </c>
      <c r="I58" s="3">
        <v>97</v>
      </c>
      <c r="J58" s="6" t="str">
        <f t="shared" si="2"/>
        <v>alignment</v>
      </c>
      <c r="K58" s="6" t="str">
        <f t="shared" si="3"/>
        <v>ucsc</v>
      </c>
      <c r="L58" s="7" t="s">
        <v>23</v>
      </c>
      <c r="M58" s="3" t="s">
        <v>78</v>
      </c>
      <c r="N58" s="3"/>
      <c r="O58" s="3"/>
      <c r="P58" s="8"/>
      <c r="Q58" s="8"/>
      <c r="R58" s="8"/>
      <c r="S58" s="8"/>
    </row>
    <row r="59" spans="1:19" ht="15">
      <c r="A59" s="3" t="s">
        <v>436</v>
      </c>
      <c r="B59" s="6" t="str">
        <f t="shared" si="0"/>
        <v>FBgn0051190</v>
      </c>
      <c r="C59" s="3" t="s">
        <v>437</v>
      </c>
      <c r="D59" s="6" t="str">
        <f t="shared" si="1"/>
        <v>FBtr0113397</v>
      </c>
      <c r="E59" s="3" t="s">
        <v>438</v>
      </c>
      <c r="F59" s="3" t="s">
        <v>439</v>
      </c>
      <c r="G59" s="3" t="s">
        <v>21</v>
      </c>
      <c r="H59" s="5" t="s">
        <v>15</v>
      </c>
      <c r="I59" s="3">
        <v>97</v>
      </c>
      <c r="J59" s="6" t="str">
        <f t="shared" si="2"/>
        <v>alignment</v>
      </c>
      <c r="K59" s="6" t="str">
        <f t="shared" si="3"/>
        <v>ucsc</v>
      </c>
      <c r="L59" s="7" t="s">
        <v>23</v>
      </c>
      <c r="M59" s="3" t="s">
        <v>78</v>
      </c>
      <c r="N59" s="3"/>
      <c r="O59" s="3"/>
      <c r="P59" s="8"/>
      <c r="Q59" s="8"/>
      <c r="R59" s="8"/>
      <c r="S59" s="8"/>
    </row>
    <row r="60" spans="1:19" ht="15">
      <c r="A60" s="3" t="s">
        <v>242</v>
      </c>
      <c r="B60" s="6" t="str">
        <f t="shared" si="0"/>
        <v>FBgn0003896</v>
      </c>
      <c r="C60" s="3" t="s">
        <v>243</v>
      </c>
      <c r="D60" s="6" t="str">
        <f t="shared" si="1"/>
        <v>FBtr0081112</v>
      </c>
      <c r="E60" s="3" t="s">
        <v>244</v>
      </c>
      <c r="F60" s="3" t="s">
        <v>245</v>
      </c>
      <c r="G60" s="3" t="s">
        <v>21</v>
      </c>
      <c r="H60" s="5" t="s">
        <v>14</v>
      </c>
      <c r="I60" s="3">
        <v>90</v>
      </c>
      <c r="J60" s="6" t="str">
        <f t="shared" si="2"/>
        <v>alignment</v>
      </c>
      <c r="K60" s="6" t="str">
        <f t="shared" si="3"/>
        <v>ucsc</v>
      </c>
      <c r="L60" s="7" t="s">
        <v>23</v>
      </c>
      <c r="M60" s="3" t="s">
        <v>78</v>
      </c>
      <c r="N60" s="3"/>
      <c r="O60" s="3"/>
      <c r="P60" s="8"/>
      <c r="Q60" s="8"/>
      <c r="R60" s="8"/>
      <c r="S60" s="8"/>
    </row>
    <row r="61" spans="1:19" ht="15">
      <c r="A61" s="3" t="s">
        <v>172</v>
      </c>
      <c r="B61" s="6" t="str">
        <f t="shared" si="0"/>
        <v>FBgn0052281</v>
      </c>
      <c r="C61" s="3" t="s">
        <v>173</v>
      </c>
      <c r="D61" s="6" t="str">
        <f t="shared" si="1"/>
        <v>FBtr0073034</v>
      </c>
      <c r="E61" s="3" t="s">
        <v>174</v>
      </c>
      <c r="F61" s="3" t="s">
        <v>34</v>
      </c>
      <c r="G61" s="3" t="s">
        <v>26</v>
      </c>
      <c r="H61" s="5" t="s">
        <v>22</v>
      </c>
      <c r="I61" s="3">
        <v>86</v>
      </c>
      <c r="J61" s="6" t="str">
        <f t="shared" si="2"/>
        <v>alignment</v>
      </c>
      <c r="K61" s="6" t="str">
        <f t="shared" si="3"/>
        <v>ucsc</v>
      </c>
      <c r="L61" s="7" t="s">
        <v>23</v>
      </c>
      <c r="M61" s="3" t="s">
        <v>78</v>
      </c>
      <c r="N61" s="3"/>
      <c r="O61" s="3"/>
      <c r="P61" s="8"/>
      <c r="Q61" s="8"/>
      <c r="R61" s="8"/>
      <c r="S61" s="8"/>
    </row>
    <row r="62" spans="1:19" ht="15">
      <c r="A62" s="3" t="s">
        <v>234</v>
      </c>
      <c r="B62" s="6" t="str">
        <f t="shared" si="0"/>
        <v>FBgn0026737</v>
      </c>
      <c r="C62" s="3" t="s">
        <v>235</v>
      </c>
      <c r="D62" s="6" t="str">
        <f t="shared" si="1"/>
        <v>FBtr0083113</v>
      </c>
      <c r="E62" s="3" t="s">
        <v>236</v>
      </c>
      <c r="F62" s="3" t="s">
        <v>237</v>
      </c>
      <c r="G62" s="3" t="s">
        <v>21</v>
      </c>
      <c r="H62" s="5" t="s">
        <v>14</v>
      </c>
      <c r="I62" s="3">
        <v>86</v>
      </c>
      <c r="J62" s="6" t="str">
        <f t="shared" si="2"/>
        <v>alignment</v>
      </c>
      <c r="K62" s="6" t="str">
        <f t="shared" si="3"/>
        <v>ucsc</v>
      </c>
      <c r="L62" s="7" t="s">
        <v>23</v>
      </c>
      <c r="M62" s="3" t="s">
        <v>78</v>
      </c>
      <c r="N62" s="3"/>
      <c r="O62" s="3"/>
      <c r="P62" s="8"/>
      <c r="Q62" s="8"/>
      <c r="R62" s="8"/>
      <c r="S62" s="8"/>
    </row>
    <row r="63" spans="1:19" ht="15">
      <c r="A63" s="3" t="s">
        <v>198</v>
      </c>
      <c r="B63" s="6" t="str">
        <f t="shared" si="0"/>
        <v>FBgn0040212</v>
      </c>
      <c r="C63" s="3" t="s">
        <v>199</v>
      </c>
      <c r="D63" s="6" t="str">
        <f t="shared" si="1"/>
        <v>FBtr0084897</v>
      </c>
      <c r="E63" s="3" t="s">
        <v>200</v>
      </c>
      <c r="F63" s="3" t="s">
        <v>201</v>
      </c>
      <c r="G63" s="3" t="s">
        <v>21</v>
      </c>
      <c r="H63" s="5" t="s">
        <v>32</v>
      </c>
      <c r="I63" s="3">
        <v>83</v>
      </c>
      <c r="J63" s="6" t="str">
        <f t="shared" si="2"/>
        <v>alignment</v>
      </c>
      <c r="K63" s="6" t="str">
        <f t="shared" si="3"/>
        <v>ucsc</v>
      </c>
      <c r="L63" s="7" t="s">
        <v>23</v>
      </c>
      <c r="M63" s="3" t="s">
        <v>78</v>
      </c>
      <c r="N63" s="3"/>
      <c r="O63" s="3"/>
      <c r="P63" s="8"/>
      <c r="Q63" s="8"/>
      <c r="R63" s="8"/>
      <c r="S63" s="8"/>
    </row>
    <row r="64" spans="1:19" ht="15">
      <c r="A64" s="3" t="s">
        <v>156</v>
      </c>
      <c r="B64" s="6" t="str">
        <f t="shared" si="0"/>
        <v>FBgn0030844</v>
      </c>
      <c r="C64" s="3" t="s">
        <v>157</v>
      </c>
      <c r="D64" s="6" t="str">
        <f t="shared" si="1"/>
        <v>FBtr0074491</v>
      </c>
      <c r="E64" s="3" t="s">
        <v>158</v>
      </c>
      <c r="F64" s="3" t="s">
        <v>159</v>
      </c>
      <c r="G64" s="3" t="s">
        <v>21</v>
      </c>
      <c r="H64" s="5" t="s">
        <v>16</v>
      </c>
      <c r="I64" s="3">
        <v>73</v>
      </c>
      <c r="J64" s="6" t="str">
        <f t="shared" si="2"/>
        <v>alignment</v>
      </c>
      <c r="K64" s="6" t="str">
        <f t="shared" si="3"/>
        <v>ucsc</v>
      </c>
      <c r="L64" s="7" t="s">
        <v>23</v>
      </c>
      <c r="M64" s="3" t="s">
        <v>78</v>
      </c>
      <c r="N64" s="3"/>
      <c r="O64" s="3"/>
      <c r="P64" s="8"/>
      <c r="Q64" s="8"/>
      <c r="R64" s="8"/>
      <c r="S64" s="8"/>
    </row>
    <row r="65" spans="1:19" ht="15">
      <c r="A65" s="3" t="s">
        <v>210</v>
      </c>
      <c r="B65" s="6" t="str">
        <f t="shared" si="0"/>
        <v>FBgn0038603</v>
      </c>
      <c r="C65" s="3" t="s">
        <v>211</v>
      </c>
      <c r="D65" s="6" t="str">
        <f t="shared" si="1"/>
        <v>FBtr0083589</v>
      </c>
      <c r="E65" s="3" t="s">
        <v>212</v>
      </c>
      <c r="F65" s="3" t="s">
        <v>213</v>
      </c>
      <c r="G65" s="3" t="s">
        <v>21</v>
      </c>
      <c r="H65" s="5" t="s">
        <v>28</v>
      </c>
      <c r="I65" s="3">
        <v>70</v>
      </c>
      <c r="J65" s="6" t="str">
        <f t="shared" si="2"/>
        <v>alignment</v>
      </c>
      <c r="K65" s="6" t="str">
        <f t="shared" si="3"/>
        <v>ucsc</v>
      </c>
      <c r="L65" s="7" t="s">
        <v>23</v>
      </c>
      <c r="M65" s="3" t="s">
        <v>78</v>
      </c>
      <c r="N65" s="3"/>
      <c r="O65" s="3"/>
      <c r="P65" s="8"/>
      <c r="Q65" s="8"/>
      <c r="R65" s="8"/>
      <c r="S65" s="8"/>
    </row>
    <row r="66" spans="1:19" ht="15">
      <c r="A66" s="3" t="s">
        <v>143</v>
      </c>
      <c r="B66" s="6" t="str">
        <f t="shared" ref="B66:B100" si="4">HYPERLINK(CONCATENATE("http://flybase.org/reports/",A66,".html"),A66)</f>
        <v>FBgn0036278</v>
      </c>
      <c r="C66" s="3" t="s">
        <v>144</v>
      </c>
      <c r="D66" s="6" t="str">
        <f t="shared" ref="D66:D100" si="5">HYPERLINK(CONCATENATE("http://flybase.org/reports/",C66,".html"),C66)</f>
        <v>FBtr0075989</v>
      </c>
      <c r="E66" s="3" t="s">
        <v>145</v>
      </c>
      <c r="F66" s="3" t="s">
        <v>146</v>
      </c>
      <c r="G66" s="3" t="s">
        <v>21</v>
      </c>
      <c r="H66" s="5" t="s">
        <v>17</v>
      </c>
      <c r="I66" s="3">
        <v>65</v>
      </c>
      <c r="J66" s="6" t="str">
        <f t="shared" ref="J66:J100" si="6">HYPERLINK(CONCATENATE("http://compbio1.csail.mit.edu/fcgi-bin/cdsview?alnset=dm3&amp;wrap=30&amp;cdsprologue=90&amp;cdsepilogue=90&amp;rfc&amp;dmacc&amp;interval=",F66,IF(G66="-","&amp;rc","")),"alignment")</f>
        <v>alignment</v>
      </c>
      <c r="K66" s="6" t="str">
        <f t="shared" ref="K66:K100" si="7">HYPERLINK(CONCATENATE("http://genome.ucsc.edu/cgi-bin/hgTracks?db=dm3&amp;position=",LEFT(F66,FIND("-",F66))&amp;RIGHT(F66,LEN(F66)-FIND("-",F66,LEN(F66)-10))),"ucsc")</f>
        <v>ucsc</v>
      </c>
      <c r="L66" s="7" t="s">
        <v>23</v>
      </c>
      <c r="M66" s="3" t="s">
        <v>78</v>
      </c>
      <c r="N66" s="3"/>
      <c r="O66" s="3"/>
      <c r="P66" s="8"/>
      <c r="Q66" s="8"/>
      <c r="R66" s="8"/>
      <c r="S66" s="8"/>
    </row>
    <row r="67" spans="1:19" ht="15">
      <c r="A67" s="3" t="s">
        <v>289</v>
      </c>
      <c r="B67" s="6" t="str">
        <f t="shared" si="4"/>
        <v>FBgn0085290</v>
      </c>
      <c r="C67" s="3" t="s">
        <v>292</v>
      </c>
      <c r="D67" s="6" t="str">
        <f t="shared" si="5"/>
        <v>FBtr0112455</v>
      </c>
      <c r="E67" s="3" t="s">
        <v>293</v>
      </c>
      <c r="F67" s="3" t="s">
        <v>310</v>
      </c>
      <c r="G67" s="3" t="s">
        <v>26</v>
      </c>
      <c r="H67" s="5" t="s">
        <v>27</v>
      </c>
      <c r="I67" s="3">
        <v>62</v>
      </c>
      <c r="J67" s="6" t="str">
        <f t="shared" si="6"/>
        <v>alignment</v>
      </c>
      <c r="K67" s="6" t="str">
        <f t="shared" si="7"/>
        <v>ucsc</v>
      </c>
      <c r="L67" s="7" t="s">
        <v>23</v>
      </c>
      <c r="M67" s="3" t="s">
        <v>78</v>
      </c>
      <c r="N67" s="3"/>
      <c r="O67" s="3"/>
      <c r="P67" s="8"/>
      <c r="Q67" s="8"/>
      <c r="R67" s="8"/>
      <c r="S67" s="8"/>
    </row>
    <row r="68" spans="1:19" ht="15">
      <c r="A68" s="3" t="s">
        <v>139</v>
      </c>
      <c r="B68" s="6" t="str">
        <f t="shared" si="4"/>
        <v>FBgn0036354</v>
      </c>
      <c r="C68" s="3" t="s">
        <v>140</v>
      </c>
      <c r="D68" s="6" t="str">
        <f t="shared" si="5"/>
        <v>FBtr0075863</v>
      </c>
      <c r="E68" s="3" t="s">
        <v>141</v>
      </c>
      <c r="F68" s="3" t="s">
        <v>142</v>
      </c>
      <c r="G68" s="3" t="s">
        <v>21</v>
      </c>
      <c r="H68" s="5" t="s">
        <v>32</v>
      </c>
      <c r="I68" s="3">
        <v>60</v>
      </c>
      <c r="J68" s="6" t="str">
        <f t="shared" si="6"/>
        <v>alignment</v>
      </c>
      <c r="K68" s="6" t="str">
        <f t="shared" si="7"/>
        <v>ucsc</v>
      </c>
      <c r="L68" s="7" t="s">
        <v>23</v>
      </c>
      <c r="M68" s="3" t="s">
        <v>78</v>
      </c>
      <c r="N68" s="3"/>
      <c r="O68" s="3"/>
      <c r="P68" s="8"/>
      <c r="Q68" s="8"/>
      <c r="R68" s="8"/>
      <c r="S68" s="8"/>
    </row>
    <row r="69" spans="1:19" ht="15">
      <c r="A69" s="3" t="s">
        <v>83</v>
      </c>
      <c r="B69" s="6" t="str">
        <f t="shared" si="4"/>
        <v>FBgn0032019</v>
      </c>
      <c r="C69" s="3" t="s">
        <v>84</v>
      </c>
      <c r="D69" s="6" t="str">
        <f t="shared" si="5"/>
        <v>FBtr0079611</v>
      </c>
      <c r="E69" s="3" t="s">
        <v>85</v>
      </c>
      <c r="F69" s="3" t="s">
        <v>86</v>
      </c>
      <c r="G69" s="3" t="s">
        <v>21</v>
      </c>
      <c r="H69" s="5" t="s">
        <v>33</v>
      </c>
      <c r="I69" s="3">
        <v>54</v>
      </c>
      <c r="J69" s="6" t="str">
        <f t="shared" si="6"/>
        <v>alignment</v>
      </c>
      <c r="K69" s="6" t="str">
        <f t="shared" si="7"/>
        <v>ucsc</v>
      </c>
      <c r="L69" s="7" t="s">
        <v>23</v>
      </c>
      <c r="M69" s="3" t="s">
        <v>78</v>
      </c>
      <c r="N69" s="3"/>
      <c r="O69" s="3"/>
      <c r="P69" s="8"/>
      <c r="Q69" s="8"/>
      <c r="R69" s="8"/>
      <c r="S69" s="8"/>
    </row>
    <row r="70" spans="1:19" ht="15">
      <c r="A70" s="3" t="s">
        <v>186</v>
      </c>
      <c r="B70" s="6" t="str">
        <f t="shared" si="4"/>
        <v>FBgn0016919</v>
      </c>
      <c r="C70" s="3" t="s">
        <v>187</v>
      </c>
      <c r="D70" s="6" t="str">
        <f t="shared" si="5"/>
        <v>FBtr0085924</v>
      </c>
      <c r="E70" s="3" t="s">
        <v>188</v>
      </c>
      <c r="F70" s="3" t="s">
        <v>189</v>
      </c>
      <c r="G70" s="3" t="s">
        <v>21</v>
      </c>
      <c r="H70" s="5" t="s">
        <v>13</v>
      </c>
      <c r="I70" s="3">
        <v>53</v>
      </c>
      <c r="J70" s="6" t="str">
        <f t="shared" si="6"/>
        <v>alignment</v>
      </c>
      <c r="K70" s="6" t="str">
        <f t="shared" si="7"/>
        <v>ucsc</v>
      </c>
      <c r="L70" s="7" t="s">
        <v>23</v>
      </c>
      <c r="M70" s="3" t="s">
        <v>78</v>
      </c>
      <c r="N70" s="3"/>
      <c r="O70" s="3"/>
      <c r="P70" s="8"/>
      <c r="Q70" s="8"/>
      <c r="R70" s="8"/>
      <c r="S70" s="8"/>
    </row>
    <row r="71" spans="1:19" ht="15">
      <c r="A71" s="3" t="s">
        <v>226</v>
      </c>
      <c r="B71" s="6" t="str">
        <f t="shared" si="4"/>
        <v>FBgn0004587</v>
      </c>
      <c r="C71" s="3" t="s">
        <v>227</v>
      </c>
      <c r="D71" s="6" t="str">
        <f t="shared" si="5"/>
        <v>FBtr0082802</v>
      </c>
      <c r="E71" s="3" t="s">
        <v>228</v>
      </c>
      <c r="F71" s="3" t="s">
        <v>229</v>
      </c>
      <c r="G71" s="3" t="s">
        <v>26</v>
      </c>
      <c r="H71" s="5" t="s">
        <v>15</v>
      </c>
      <c r="I71" s="3">
        <v>47</v>
      </c>
      <c r="J71" s="6" t="str">
        <f t="shared" si="6"/>
        <v>alignment</v>
      </c>
      <c r="K71" s="6" t="str">
        <f t="shared" si="7"/>
        <v>ucsc</v>
      </c>
      <c r="L71" s="7" t="s">
        <v>23</v>
      </c>
      <c r="M71" s="3" t="s">
        <v>78</v>
      </c>
      <c r="N71" s="3"/>
      <c r="O71" s="3"/>
      <c r="P71" s="8"/>
      <c r="Q71" s="8"/>
      <c r="R71" s="8"/>
      <c r="S71" s="8"/>
    </row>
    <row r="72" spans="1:19" ht="15">
      <c r="A72" s="3" t="s">
        <v>107</v>
      </c>
      <c r="B72" s="6" t="str">
        <f t="shared" si="4"/>
        <v>FBgn0027951</v>
      </c>
      <c r="C72" s="3" t="s">
        <v>108</v>
      </c>
      <c r="D72" s="6" t="str">
        <f t="shared" si="5"/>
        <v>FBtr0078733</v>
      </c>
      <c r="E72" s="3" t="s">
        <v>109</v>
      </c>
      <c r="F72" s="3" t="s">
        <v>110</v>
      </c>
      <c r="G72" s="3" t="s">
        <v>21</v>
      </c>
      <c r="H72" s="5" t="s">
        <v>28</v>
      </c>
      <c r="I72" s="3">
        <v>42</v>
      </c>
      <c r="J72" s="6" t="str">
        <f t="shared" si="6"/>
        <v>alignment</v>
      </c>
      <c r="K72" s="6" t="str">
        <f t="shared" si="7"/>
        <v>ucsc</v>
      </c>
      <c r="L72" s="7" t="s">
        <v>23</v>
      </c>
      <c r="M72" s="3" t="s">
        <v>78</v>
      </c>
      <c r="N72" s="3"/>
      <c r="O72" s="3"/>
      <c r="P72" s="8"/>
      <c r="Q72" s="8"/>
      <c r="R72" s="8"/>
      <c r="S72" s="8"/>
    </row>
    <row r="73" spans="1:19" ht="15">
      <c r="A73" s="3" t="s">
        <v>123</v>
      </c>
      <c r="B73" s="6" t="str">
        <f t="shared" si="4"/>
        <v>FBgn0035703</v>
      </c>
      <c r="C73" s="3" t="s">
        <v>124</v>
      </c>
      <c r="D73" s="6" t="str">
        <f t="shared" si="5"/>
        <v>FBtr0076967</v>
      </c>
      <c r="E73" s="3" t="s">
        <v>125</v>
      </c>
      <c r="F73" s="3" t="s">
        <v>126</v>
      </c>
      <c r="G73" s="3" t="s">
        <v>26</v>
      </c>
      <c r="H73" s="5" t="s">
        <v>25</v>
      </c>
      <c r="I73" s="3">
        <v>32</v>
      </c>
      <c r="J73" s="6" t="str">
        <f t="shared" si="6"/>
        <v>alignment</v>
      </c>
      <c r="K73" s="6" t="str">
        <f t="shared" si="7"/>
        <v>ucsc</v>
      </c>
      <c r="L73" s="7" t="s">
        <v>23</v>
      </c>
      <c r="M73" s="3" t="s">
        <v>78</v>
      </c>
      <c r="N73" s="3"/>
      <c r="O73" s="3"/>
      <c r="P73" s="8"/>
      <c r="Q73" s="8"/>
      <c r="R73" s="8"/>
      <c r="S73" s="8"/>
    </row>
    <row r="74" spans="1:19" ht="15">
      <c r="A74" s="3" t="s">
        <v>272</v>
      </c>
      <c r="B74" s="6" t="str">
        <f t="shared" si="4"/>
        <v>FBgn0028386</v>
      </c>
      <c r="C74" s="3" t="s">
        <v>273</v>
      </c>
      <c r="D74" s="6" t="str">
        <f t="shared" si="5"/>
        <v>FBtr0112787</v>
      </c>
      <c r="E74" s="3" t="s">
        <v>274</v>
      </c>
      <c r="F74" s="3" t="s">
        <v>275</v>
      </c>
      <c r="G74" s="3" t="s">
        <v>26</v>
      </c>
      <c r="H74" s="5" t="s">
        <v>25</v>
      </c>
      <c r="I74" s="3">
        <v>29</v>
      </c>
      <c r="J74" s="6" t="str">
        <f t="shared" si="6"/>
        <v>alignment</v>
      </c>
      <c r="K74" s="6" t="str">
        <f t="shared" si="7"/>
        <v>ucsc</v>
      </c>
      <c r="L74" s="7" t="s">
        <v>23</v>
      </c>
      <c r="M74" s="3" t="s">
        <v>78</v>
      </c>
      <c r="N74" s="3"/>
      <c r="O74" s="3"/>
      <c r="P74" s="8"/>
      <c r="Q74" s="8"/>
      <c r="R74" s="8"/>
      <c r="S74" s="8"/>
    </row>
    <row r="75" spans="1:19" ht="15">
      <c r="A75" s="3" t="s">
        <v>182</v>
      </c>
      <c r="B75" s="6" t="str">
        <f t="shared" si="4"/>
        <v>FBgn0033097</v>
      </c>
      <c r="C75" s="3" t="s">
        <v>183</v>
      </c>
      <c r="D75" s="6" t="str">
        <f t="shared" si="5"/>
        <v>FBtr0086138</v>
      </c>
      <c r="E75" s="3" t="s">
        <v>184</v>
      </c>
      <c r="F75" s="3" t="s">
        <v>185</v>
      </c>
      <c r="G75" s="3" t="s">
        <v>21</v>
      </c>
      <c r="H75" s="5" t="s">
        <v>28</v>
      </c>
      <c r="I75" s="3">
        <v>25</v>
      </c>
      <c r="J75" s="6" t="str">
        <f t="shared" si="6"/>
        <v>alignment</v>
      </c>
      <c r="K75" s="6" t="str">
        <f t="shared" si="7"/>
        <v>ucsc</v>
      </c>
      <c r="L75" s="7" t="s">
        <v>23</v>
      </c>
      <c r="M75" s="3" t="s">
        <v>78</v>
      </c>
      <c r="N75" s="3"/>
      <c r="O75" s="3"/>
      <c r="P75" s="8"/>
      <c r="Q75" s="8"/>
      <c r="R75" s="8"/>
      <c r="S75" s="8"/>
    </row>
    <row r="76" spans="1:19" ht="15">
      <c r="A76" s="3" t="s">
        <v>103</v>
      </c>
      <c r="B76" s="6" t="str">
        <f t="shared" si="4"/>
        <v>FBgn0031775</v>
      </c>
      <c r="C76" s="3" t="s">
        <v>104</v>
      </c>
      <c r="D76" s="6" t="str">
        <f t="shared" si="5"/>
        <v>FBtr0079214</v>
      </c>
      <c r="E76" s="3" t="s">
        <v>105</v>
      </c>
      <c r="F76" s="3" t="s">
        <v>106</v>
      </c>
      <c r="G76" s="3" t="s">
        <v>21</v>
      </c>
      <c r="H76" s="5" t="s">
        <v>32</v>
      </c>
      <c r="I76" s="3">
        <v>24</v>
      </c>
      <c r="J76" s="6" t="str">
        <f t="shared" si="6"/>
        <v>alignment</v>
      </c>
      <c r="K76" s="6" t="str">
        <f t="shared" si="7"/>
        <v>ucsc</v>
      </c>
      <c r="L76" s="7" t="s">
        <v>23</v>
      </c>
      <c r="M76" s="3" t="s">
        <v>78</v>
      </c>
      <c r="N76" s="3"/>
      <c r="O76" s="3"/>
      <c r="P76" s="8"/>
      <c r="Q76" s="8"/>
      <c r="R76" s="8"/>
      <c r="S76" s="8"/>
    </row>
    <row r="77" spans="1:19" ht="15">
      <c r="A77" s="3" t="s">
        <v>57</v>
      </c>
      <c r="B77" s="6" t="str">
        <f t="shared" si="4"/>
        <v>FBgn0035082</v>
      </c>
      <c r="C77" s="3" t="s">
        <v>58</v>
      </c>
      <c r="D77" s="6" t="str">
        <f t="shared" si="5"/>
        <v>FBtr0072412</v>
      </c>
      <c r="E77" s="3" t="s">
        <v>59</v>
      </c>
      <c r="F77" s="3" t="s">
        <v>60</v>
      </c>
      <c r="G77" s="3" t="s">
        <v>21</v>
      </c>
      <c r="H77" s="5" t="s">
        <v>22</v>
      </c>
      <c r="I77" s="3">
        <v>17</v>
      </c>
      <c r="J77" s="6" t="str">
        <f t="shared" si="6"/>
        <v>alignment</v>
      </c>
      <c r="K77" s="6" t="str">
        <f t="shared" si="7"/>
        <v>ucsc</v>
      </c>
      <c r="L77" s="7" t="s">
        <v>23</v>
      </c>
      <c r="M77" s="3" t="s">
        <v>78</v>
      </c>
      <c r="N77" s="3"/>
      <c r="O77" s="3"/>
      <c r="P77" s="8"/>
      <c r="Q77" s="8"/>
      <c r="R77" s="8"/>
      <c r="S77" s="8"/>
    </row>
    <row r="78" spans="1:19" ht="15">
      <c r="A78" s="3" t="s">
        <v>445</v>
      </c>
      <c r="B78" s="6" t="str">
        <f t="shared" si="4"/>
        <v>FBgn0085410</v>
      </c>
      <c r="C78" s="3" t="s">
        <v>446</v>
      </c>
      <c r="D78" s="6" t="str">
        <f t="shared" si="5"/>
        <v>FBtr0112619</v>
      </c>
      <c r="E78" s="3" t="s">
        <v>447</v>
      </c>
      <c r="F78" s="3" t="s">
        <v>271</v>
      </c>
      <c r="G78" s="3" t="s">
        <v>26</v>
      </c>
      <c r="H78" s="5" t="s">
        <v>22</v>
      </c>
      <c r="I78" s="3">
        <v>17</v>
      </c>
      <c r="J78" s="6" t="str">
        <f t="shared" si="6"/>
        <v>alignment</v>
      </c>
      <c r="K78" s="6" t="str">
        <f t="shared" si="7"/>
        <v>ucsc</v>
      </c>
      <c r="L78" s="7" t="s">
        <v>23</v>
      </c>
      <c r="M78" s="3" t="s">
        <v>78</v>
      </c>
      <c r="N78" s="3"/>
      <c r="O78" s="3"/>
      <c r="P78" s="8"/>
      <c r="Q78" s="8"/>
      <c r="R78" s="8"/>
      <c r="S78" s="8"/>
    </row>
    <row r="79" spans="1:19" ht="15">
      <c r="A79" s="3" t="s">
        <v>68</v>
      </c>
      <c r="B79" s="6" t="str">
        <f t="shared" si="4"/>
        <v>FBgn0027553</v>
      </c>
      <c r="C79" s="3" t="s">
        <v>69</v>
      </c>
      <c r="D79" s="6" t="str">
        <f t="shared" si="5"/>
        <v>FBtr0071077</v>
      </c>
      <c r="E79" s="3" t="s">
        <v>70</v>
      </c>
      <c r="F79" s="3" t="s">
        <v>71</v>
      </c>
      <c r="G79" s="3" t="s">
        <v>21</v>
      </c>
      <c r="H79" s="5" t="s">
        <v>13</v>
      </c>
      <c r="I79" s="3">
        <v>15</v>
      </c>
      <c r="J79" s="6" t="str">
        <f t="shared" si="6"/>
        <v>alignment</v>
      </c>
      <c r="K79" s="6" t="str">
        <f t="shared" si="7"/>
        <v>ucsc</v>
      </c>
      <c r="L79" s="7" t="s">
        <v>23</v>
      </c>
      <c r="M79" s="3" t="s">
        <v>78</v>
      </c>
      <c r="N79" s="3"/>
      <c r="O79" s="3"/>
      <c r="P79" s="8"/>
      <c r="Q79" s="8"/>
      <c r="R79" s="8"/>
      <c r="S79" s="8"/>
    </row>
    <row r="80" spans="1:19" ht="15">
      <c r="A80" s="3" t="s">
        <v>268</v>
      </c>
      <c r="B80" s="6" t="str">
        <f t="shared" si="4"/>
        <v>FBgn0025595</v>
      </c>
      <c r="C80" s="3" t="s">
        <v>269</v>
      </c>
      <c r="D80" s="6" t="str">
        <f t="shared" si="5"/>
        <v>FBtr0079308</v>
      </c>
      <c r="E80" s="3" t="s">
        <v>270</v>
      </c>
      <c r="F80" s="3" t="s">
        <v>82</v>
      </c>
      <c r="G80" s="3" t="s">
        <v>21</v>
      </c>
      <c r="H80" s="5" t="s">
        <v>33</v>
      </c>
      <c r="I80" s="3">
        <v>15</v>
      </c>
      <c r="J80" s="6" t="str">
        <f t="shared" si="6"/>
        <v>alignment</v>
      </c>
      <c r="K80" s="6" t="str">
        <f t="shared" si="7"/>
        <v>ucsc</v>
      </c>
      <c r="L80" s="7" t="s">
        <v>23</v>
      </c>
      <c r="M80" s="3" t="s">
        <v>78</v>
      </c>
      <c r="N80" s="3"/>
      <c r="O80" s="3"/>
      <c r="P80" s="8"/>
      <c r="Q80" s="8"/>
      <c r="R80" s="8"/>
      <c r="S80" s="8"/>
    </row>
    <row r="81" spans="1:19" ht="15">
      <c r="A81" s="3" t="s">
        <v>288</v>
      </c>
      <c r="B81" s="6" t="str">
        <f t="shared" si="4"/>
        <v>FBgn0085406</v>
      </c>
      <c r="C81" s="3" t="s">
        <v>290</v>
      </c>
      <c r="D81" s="6" t="str">
        <f t="shared" si="5"/>
        <v>FBtr0112610</v>
      </c>
      <c r="E81" s="3" t="s">
        <v>291</v>
      </c>
      <c r="F81" s="3" t="s">
        <v>444</v>
      </c>
      <c r="G81" s="3" t="s">
        <v>21</v>
      </c>
      <c r="H81" s="5" t="s">
        <v>19</v>
      </c>
      <c r="I81" s="3">
        <v>11</v>
      </c>
      <c r="J81" s="6" t="str">
        <f t="shared" si="6"/>
        <v>alignment</v>
      </c>
      <c r="K81" s="6" t="str">
        <f t="shared" si="7"/>
        <v>ucsc</v>
      </c>
      <c r="L81" s="7" t="s">
        <v>23</v>
      </c>
      <c r="M81" s="3" t="s">
        <v>78</v>
      </c>
      <c r="N81" s="3"/>
      <c r="O81" s="3" t="s">
        <v>24</v>
      </c>
      <c r="P81" s="8"/>
      <c r="Q81" s="8"/>
      <c r="R81" s="8"/>
      <c r="S81" s="8"/>
    </row>
    <row r="82" spans="1:19" ht="15">
      <c r="A82" s="3" t="s">
        <v>45</v>
      </c>
      <c r="B82" s="6" t="str">
        <f t="shared" si="4"/>
        <v>FBgn0020372</v>
      </c>
      <c r="C82" s="3" t="s">
        <v>46</v>
      </c>
      <c r="D82" s="6" t="str">
        <f t="shared" si="5"/>
        <v>FBtr0072130</v>
      </c>
      <c r="E82" s="3" t="s">
        <v>47</v>
      </c>
      <c r="F82" s="3" t="s">
        <v>48</v>
      </c>
      <c r="G82" s="3" t="s">
        <v>26</v>
      </c>
      <c r="H82" s="5" t="s">
        <v>28</v>
      </c>
      <c r="I82" s="3">
        <v>6</v>
      </c>
      <c r="J82" s="6" t="str">
        <f t="shared" si="6"/>
        <v>alignment</v>
      </c>
      <c r="K82" s="6" t="str">
        <f t="shared" si="7"/>
        <v>ucsc</v>
      </c>
      <c r="L82" s="7" t="s">
        <v>23</v>
      </c>
      <c r="M82" s="3" t="s">
        <v>78</v>
      </c>
      <c r="N82" s="3"/>
      <c r="O82" s="3"/>
      <c r="P82" s="8"/>
      <c r="Q82" s="8"/>
      <c r="R82" s="8"/>
      <c r="S82" s="8"/>
    </row>
    <row r="83" spans="1:19" ht="15">
      <c r="A83" s="3" t="s">
        <v>230</v>
      </c>
      <c r="B83" s="6" t="str">
        <f t="shared" si="4"/>
        <v>FBgn0003169</v>
      </c>
      <c r="C83" s="3" t="s">
        <v>231</v>
      </c>
      <c r="D83" s="6" t="str">
        <f t="shared" si="5"/>
        <v>FBtr0082977</v>
      </c>
      <c r="E83" s="3" t="s">
        <v>232</v>
      </c>
      <c r="F83" s="3" t="s">
        <v>233</v>
      </c>
      <c r="G83" s="3" t="s">
        <v>21</v>
      </c>
      <c r="H83" s="5" t="s">
        <v>14</v>
      </c>
      <c r="I83" s="3">
        <v>4</v>
      </c>
      <c r="J83" s="6" t="str">
        <f t="shared" si="6"/>
        <v>alignment</v>
      </c>
      <c r="K83" s="6" t="str">
        <f t="shared" si="7"/>
        <v>ucsc</v>
      </c>
      <c r="L83" s="7" t="s">
        <v>23</v>
      </c>
      <c r="M83" s="3" t="s">
        <v>78</v>
      </c>
      <c r="N83" s="3"/>
      <c r="O83" s="3" t="s">
        <v>24</v>
      </c>
      <c r="P83" s="8"/>
      <c r="Q83" s="8"/>
      <c r="R83" s="8"/>
      <c r="S83" s="8"/>
    </row>
    <row r="84" spans="1:19" ht="15">
      <c r="A84" s="3" t="s">
        <v>417</v>
      </c>
      <c r="B84" s="6" t="str">
        <f t="shared" si="4"/>
        <v>FBgn0085570</v>
      </c>
      <c r="C84" s="3" t="s">
        <v>418</v>
      </c>
      <c r="D84" s="6" t="str">
        <f t="shared" si="5"/>
        <v>FBtr0114013</v>
      </c>
      <c r="E84" s="3" t="s">
        <v>419</v>
      </c>
      <c r="F84" s="3" t="s">
        <v>420</v>
      </c>
      <c r="G84" s="3" t="s">
        <v>26</v>
      </c>
      <c r="H84" s="5" t="s">
        <v>28</v>
      </c>
      <c r="I84" s="3">
        <v>125</v>
      </c>
      <c r="J84" s="6" t="str">
        <f t="shared" si="6"/>
        <v>alignment</v>
      </c>
      <c r="K84" s="6" t="str">
        <f t="shared" si="7"/>
        <v>ucsc</v>
      </c>
      <c r="L84" s="7" t="s">
        <v>23</v>
      </c>
      <c r="M84" s="3" t="s">
        <v>372</v>
      </c>
      <c r="N84" s="3"/>
      <c r="O84" s="3"/>
      <c r="P84" s="8"/>
      <c r="Q84" s="8"/>
      <c r="R84" s="8"/>
      <c r="S84" s="8"/>
    </row>
    <row r="85" spans="1:19" ht="15">
      <c r="A85" s="3" t="s">
        <v>433</v>
      </c>
      <c r="B85" s="6" t="str">
        <f t="shared" si="4"/>
        <v>FBgn0058409</v>
      </c>
      <c r="C85" s="3" t="s">
        <v>434</v>
      </c>
      <c r="D85" s="6" t="str">
        <f t="shared" si="5"/>
        <v>FBtr0113882</v>
      </c>
      <c r="E85" s="3" t="s">
        <v>435</v>
      </c>
      <c r="F85" s="3" t="s">
        <v>416</v>
      </c>
      <c r="G85" s="3" t="s">
        <v>21</v>
      </c>
      <c r="H85" s="5" t="s">
        <v>28</v>
      </c>
      <c r="I85" s="3">
        <v>96</v>
      </c>
      <c r="J85" s="6" t="str">
        <f t="shared" si="6"/>
        <v>alignment</v>
      </c>
      <c r="K85" s="6" t="str">
        <f t="shared" si="7"/>
        <v>ucsc</v>
      </c>
      <c r="L85" s="7" t="s">
        <v>23</v>
      </c>
      <c r="M85" s="3" t="s">
        <v>372</v>
      </c>
      <c r="N85" s="3"/>
      <c r="O85" s="3"/>
      <c r="P85" s="8"/>
      <c r="Q85" s="8"/>
      <c r="R85" s="8"/>
      <c r="S85" s="8"/>
    </row>
    <row r="86" spans="1:19" ht="15">
      <c r="A86" s="3" t="s">
        <v>254</v>
      </c>
      <c r="B86" s="6" t="str">
        <f t="shared" si="4"/>
        <v>FBgn0042125</v>
      </c>
      <c r="C86" s="3" t="s">
        <v>255</v>
      </c>
      <c r="D86" s="6" t="str">
        <f t="shared" si="5"/>
        <v>FBtr0080314</v>
      </c>
      <c r="E86" s="3" t="s">
        <v>256</v>
      </c>
      <c r="F86" s="3" t="s">
        <v>257</v>
      </c>
      <c r="G86" s="3" t="s">
        <v>21</v>
      </c>
      <c r="H86" s="5" t="s">
        <v>258</v>
      </c>
      <c r="I86" s="3">
        <v>72</v>
      </c>
      <c r="J86" s="6" t="str">
        <f t="shared" si="6"/>
        <v>alignment</v>
      </c>
      <c r="K86" s="6" t="str">
        <f t="shared" si="7"/>
        <v>ucsc</v>
      </c>
      <c r="L86" s="7" t="s">
        <v>23</v>
      </c>
      <c r="M86" s="3" t="s">
        <v>372</v>
      </c>
      <c r="N86" s="3"/>
      <c r="O86" s="3"/>
      <c r="P86" s="8"/>
      <c r="Q86" s="8"/>
      <c r="R86" s="8"/>
      <c r="S86" s="8"/>
    </row>
    <row r="87" spans="1:19" ht="15">
      <c r="A87" s="3" t="s">
        <v>429</v>
      </c>
      <c r="B87" s="6" t="str">
        <f t="shared" si="4"/>
        <v>FBgn0058354</v>
      </c>
      <c r="C87" s="3" t="s">
        <v>430</v>
      </c>
      <c r="D87" s="6" t="str">
        <f t="shared" si="5"/>
        <v>FBtr0113873</v>
      </c>
      <c r="E87" s="3" t="s">
        <v>431</v>
      </c>
      <c r="F87" s="3" t="s">
        <v>432</v>
      </c>
      <c r="G87" s="3" t="s">
        <v>26</v>
      </c>
      <c r="H87" s="5" t="s">
        <v>19</v>
      </c>
      <c r="I87" s="3">
        <v>45</v>
      </c>
      <c r="J87" s="6" t="str">
        <f t="shared" si="6"/>
        <v>alignment</v>
      </c>
      <c r="K87" s="6" t="str">
        <f t="shared" si="7"/>
        <v>ucsc</v>
      </c>
      <c r="L87" s="7" t="s">
        <v>23</v>
      </c>
      <c r="M87" s="3" t="s">
        <v>372</v>
      </c>
      <c r="N87" s="3"/>
      <c r="O87" s="3"/>
      <c r="P87" s="8"/>
      <c r="Q87" s="8"/>
      <c r="R87" s="8"/>
      <c r="S87" s="8"/>
    </row>
    <row r="88" spans="1:19" ht="15">
      <c r="A88" s="3" t="s">
        <v>135</v>
      </c>
      <c r="B88" s="6" t="str">
        <f t="shared" si="4"/>
        <v>FBgn0053262</v>
      </c>
      <c r="C88" s="3" t="s">
        <v>136</v>
      </c>
      <c r="D88" s="6" t="str">
        <f t="shared" si="5"/>
        <v>FBtr0075826</v>
      </c>
      <c r="E88" s="3" t="s">
        <v>137</v>
      </c>
      <c r="F88" s="3" t="s">
        <v>138</v>
      </c>
      <c r="G88" s="3" t="s">
        <v>26</v>
      </c>
      <c r="H88" s="5" t="s">
        <v>25</v>
      </c>
      <c r="I88" s="3">
        <v>40</v>
      </c>
      <c r="J88" s="6" t="str">
        <f t="shared" si="6"/>
        <v>alignment</v>
      </c>
      <c r="K88" s="6" t="str">
        <f t="shared" si="7"/>
        <v>ucsc</v>
      </c>
      <c r="L88" s="7" t="s">
        <v>23</v>
      </c>
      <c r="M88" s="3" t="s">
        <v>372</v>
      </c>
      <c r="N88" s="3"/>
      <c r="O88" s="3"/>
      <c r="P88" s="8"/>
      <c r="Q88" s="8"/>
      <c r="R88" s="8"/>
      <c r="S88" s="8"/>
    </row>
    <row r="89" spans="1:19" ht="15">
      <c r="A89" s="3" t="s">
        <v>404</v>
      </c>
      <c r="B89" s="6" t="str">
        <f t="shared" si="4"/>
        <v>FBgn0085681</v>
      </c>
      <c r="C89" s="3" t="s">
        <v>405</v>
      </c>
      <c r="D89" s="6" t="str">
        <f t="shared" si="5"/>
        <v>FBtr0114130</v>
      </c>
      <c r="E89" s="3" t="s">
        <v>406</v>
      </c>
      <c r="F89" s="3" t="s">
        <v>407</v>
      </c>
      <c r="G89" s="3" t="s">
        <v>21</v>
      </c>
      <c r="H89" s="5" t="s">
        <v>16</v>
      </c>
      <c r="I89" s="3">
        <v>37</v>
      </c>
      <c r="J89" s="6" t="str">
        <f t="shared" si="6"/>
        <v>alignment</v>
      </c>
      <c r="K89" s="6" t="str">
        <f t="shared" si="7"/>
        <v>ucsc</v>
      </c>
      <c r="L89" s="7" t="s">
        <v>23</v>
      </c>
      <c r="M89" s="3" t="s">
        <v>372</v>
      </c>
      <c r="N89" s="3"/>
      <c r="O89" s="3"/>
      <c r="P89" s="8"/>
      <c r="Q89" s="8"/>
      <c r="R89" s="8"/>
      <c r="S89" s="8"/>
    </row>
    <row r="90" spans="1:19" ht="15">
      <c r="A90" s="3" t="s">
        <v>259</v>
      </c>
      <c r="B90" s="6" t="str">
        <f t="shared" si="4"/>
        <v>FBgn0046776</v>
      </c>
      <c r="C90" s="3" t="s">
        <v>88</v>
      </c>
      <c r="D90" s="6" t="str">
        <f t="shared" si="5"/>
        <v>FBtr0079065</v>
      </c>
      <c r="E90" s="3" t="s">
        <v>89</v>
      </c>
      <c r="F90" s="3" t="s">
        <v>90</v>
      </c>
      <c r="G90" s="3" t="s">
        <v>26</v>
      </c>
      <c r="H90" s="5" t="s">
        <v>15</v>
      </c>
      <c r="I90" s="3">
        <v>36</v>
      </c>
      <c r="J90" s="6" t="str">
        <f t="shared" si="6"/>
        <v>alignment</v>
      </c>
      <c r="K90" s="6" t="str">
        <f t="shared" si="7"/>
        <v>ucsc</v>
      </c>
      <c r="L90" s="7" t="s">
        <v>23</v>
      </c>
      <c r="M90" s="3" t="s">
        <v>372</v>
      </c>
      <c r="N90" s="3"/>
      <c r="O90" s="3"/>
      <c r="P90" s="8"/>
      <c r="Q90" s="8"/>
      <c r="R90" s="8"/>
      <c r="S90" s="8"/>
    </row>
    <row r="91" spans="1:19" ht="15">
      <c r="A91" s="3" t="s">
        <v>421</v>
      </c>
      <c r="B91" s="6" t="str">
        <f t="shared" si="4"/>
        <v>FBgn0085574</v>
      </c>
      <c r="C91" s="3" t="s">
        <v>422</v>
      </c>
      <c r="D91" s="6" t="str">
        <f t="shared" si="5"/>
        <v>FBtr0114017</v>
      </c>
      <c r="E91" s="3" t="s">
        <v>423</v>
      </c>
      <c r="F91" s="3" t="s">
        <v>424</v>
      </c>
      <c r="G91" s="3" t="s">
        <v>21</v>
      </c>
      <c r="H91" s="5" t="s">
        <v>15</v>
      </c>
      <c r="I91" s="3">
        <v>36</v>
      </c>
      <c r="J91" s="6" t="str">
        <f t="shared" si="6"/>
        <v>alignment</v>
      </c>
      <c r="K91" s="6" t="str">
        <f t="shared" si="7"/>
        <v>ucsc</v>
      </c>
      <c r="L91" s="7" t="s">
        <v>23</v>
      </c>
      <c r="M91" s="3" t="s">
        <v>372</v>
      </c>
      <c r="N91" s="3"/>
      <c r="O91" s="3"/>
      <c r="P91" s="8"/>
      <c r="Q91" s="8"/>
      <c r="R91" s="8"/>
      <c r="S91" s="8"/>
    </row>
    <row r="92" spans="1:19" ht="15">
      <c r="A92" s="3" t="s">
        <v>306</v>
      </c>
      <c r="B92" s="6" t="str">
        <f t="shared" si="4"/>
        <v>FBgn0085255</v>
      </c>
      <c r="C92" s="3" t="s">
        <v>307</v>
      </c>
      <c r="D92" s="6" t="str">
        <f t="shared" si="5"/>
        <v>FBtr0112419</v>
      </c>
      <c r="E92" s="3" t="s">
        <v>308</v>
      </c>
      <c r="F92" s="3" t="s">
        <v>309</v>
      </c>
      <c r="G92" s="3" t="s">
        <v>26</v>
      </c>
      <c r="H92" s="5" t="s">
        <v>27</v>
      </c>
      <c r="I92" s="3">
        <v>33</v>
      </c>
      <c r="J92" s="6" t="str">
        <f t="shared" si="6"/>
        <v>alignment</v>
      </c>
      <c r="K92" s="6" t="str">
        <f t="shared" si="7"/>
        <v>ucsc</v>
      </c>
      <c r="L92" s="7" t="s">
        <v>23</v>
      </c>
      <c r="M92" s="3" t="s">
        <v>372</v>
      </c>
      <c r="N92" s="3"/>
      <c r="O92" s="3"/>
      <c r="P92" s="8"/>
      <c r="Q92" s="8"/>
      <c r="R92" s="8"/>
      <c r="S92" s="8"/>
    </row>
    <row r="93" spans="1:19" ht="15">
      <c r="A93" s="3" t="s">
        <v>238</v>
      </c>
      <c r="B93" s="6" t="str">
        <f t="shared" si="4"/>
        <v>FBgn0037808</v>
      </c>
      <c r="C93" s="3" t="s">
        <v>239</v>
      </c>
      <c r="D93" s="6" t="str">
        <f t="shared" si="5"/>
        <v>FBtr0082239</v>
      </c>
      <c r="E93" s="3" t="s">
        <v>240</v>
      </c>
      <c r="F93" s="3" t="s">
        <v>241</v>
      </c>
      <c r="G93" s="3" t="s">
        <v>21</v>
      </c>
      <c r="H93" s="5" t="s">
        <v>14</v>
      </c>
      <c r="I93" s="3">
        <v>21</v>
      </c>
      <c r="J93" s="6" t="str">
        <f t="shared" si="6"/>
        <v>alignment</v>
      </c>
      <c r="K93" s="6" t="str">
        <f t="shared" si="7"/>
        <v>ucsc</v>
      </c>
      <c r="L93" s="7" t="s">
        <v>23</v>
      </c>
      <c r="M93" s="3" t="s">
        <v>372</v>
      </c>
      <c r="N93" s="3"/>
      <c r="O93" s="3"/>
      <c r="P93" s="8"/>
      <c r="Q93" s="8"/>
      <c r="R93" s="8"/>
      <c r="S93" s="8"/>
    </row>
    <row r="94" spans="1:19" ht="15">
      <c r="A94" s="3" t="s">
        <v>355</v>
      </c>
      <c r="B94" s="6" t="str">
        <f t="shared" si="4"/>
        <v>FBgn0033541</v>
      </c>
      <c r="C94" s="3" t="s">
        <v>356</v>
      </c>
      <c r="D94" s="6" t="str">
        <f t="shared" si="5"/>
        <v>FBtr0088213</v>
      </c>
      <c r="E94" s="3" t="s">
        <v>357</v>
      </c>
      <c r="F94" s="3" t="s">
        <v>358</v>
      </c>
      <c r="G94" s="3" t="s">
        <v>26</v>
      </c>
      <c r="H94" s="5" t="s">
        <v>19</v>
      </c>
      <c r="I94" s="3">
        <v>21</v>
      </c>
      <c r="J94" s="6" t="str">
        <f t="shared" si="6"/>
        <v>alignment</v>
      </c>
      <c r="K94" s="6" t="str">
        <f t="shared" si="7"/>
        <v>ucsc</v>
      </c>
      <c r="L94" s="7" t="s">
        <v>23</v>
      </c>
      <c r="M94" s="3" t="s">
        <v>372</v>
      </c>
      <c r="N94" s="3"/>
      <c r="O94" s="3"/>
      <c r="P94" s="8"/>
      <c r="Q94" s="8"/>
      <c r="R94" s="8"/>
      <c r="S94" s="8"/>
    </row>
    <row r="95" spans="1:19" ht="15">
      <c r="A95" s="3" t="s">
        <v>425</v>
      </c>
      <c r="B95" s="6" t="str">
        <f t="shared" si="4"/>
        <v>FBgn0058121</v>
      </c>
      <c r="C95" s="3" t="s">
        <v>426</v>
      </c>
      <c r="D95" s="6" t="str">
        <f t="shared" si="5"/>
        <v>FBtr0113802</v>
      </c>
      <c r="E95" s="3" t="s">
        <v>427</v>
      </c>
      <c r="F95" s="3" t="s">
        <v>428</v>
      </c>
      <c r="G95" s="3" t="s">
        <v>26</v>
      </c>
      <c r="H95" s="5" t="s">
        <v>14</v>
      </c>
      <c r="I95" s="3">
        <v>15</v>
      </c>
      <c r="J95" s="6" t="str">
        <f t="shared" si="6"/>
        <v>alignment</v>
      </c>
      <c r="K95" s="6" t="str">
        <f t="shared" si="7"/>
        <v>ucsc</v>
      </c>
      <c r="L95" s="7" t="s">
        <v>23</v>
      </c>
      <c r="M95" s="3" t="s">
        <v>372</v>
      </c>
      <c r="N95" s="3"/>
      <c r="O95" s="3"/>
      <c r="P95" s="8"/>
      <c r="Q95" s="8"/>
      <c r="R95" s="8"/>
      <c r="S95" s="8"/>
    </row>
    <row r="96" spans="1:19" ht="15">
      <c r="A96" s="3" t="s">
        <v>214</v>
      </c>
      <c r="B96" s="6" t="str">
        <f t="shared" si="4"/>
        <v>FBgn0053192</v>
      </c>
      <c r="C96" s="3" t="s">
        <v>215</v>
      </c>
      <c r="D96" s="6" t="str">
        <f t="shared" si="5"/>
        <v>FBtr0083902</v>
      </c>
      <c r="E96" s="3" t="s">
        <v>216</v>
      </c>
      <c r="F96" s="3" t="s">
        <v>217</v>
      </c>
      <c r="G96" s="3" t="s">
        <v>26</v>
      </c>
      <c r="H96" s="5" t="s">
        <v>14</v>
      </c>
      <c r="I96" s="3">
        <v>13</v>
      </c>
      <c r="J96" s="6" t="str">
        <f t="shared" si="6"/>
        <v>alignment</v>
      </c>
      <c r="K96" s="6" t="str">
        <f t="shared" si="7"/>
        <v>ucsc</v>
      </c>
      <c r="L96" s="7" t="s">
        <v>23</v>
      </c>
      <c r="M96" s="3" t="s">
        <v>372</v>
      </c>
      <c r="N96" s="3"/>
      <c r="O96" s="3"/>
      <c r="P96" s="8"/>
      <c r="Q96" s="8"/>
      <c r="R96" s="8"/>
      <c r="S96" s="8"/>
    </row>
    <row r="97" spans="1:19" ht="15">
      <c r="A97" s="3" t="s">
        <v>367</v>
      </c>
      <c r="B97" s="6" t="str">
        <f t="shared" si="4"/>
        <v>FBgn0024315</v>
      </c>
      <c r="C97" s="3" t="s">
        <v>175</v>
      </c>
      <c r="D97" s="6" t="str">
        <f t="shared" si="5"/>
        <v>FBtr0087114</v>
      </c>
      <c r="E97" s="3" t="s">
        <v>176</v>
      </c>
      <c r="F97" s="3" t="s">
        <v>177</v>
      </c>
      <c r="G97" s="3" t="s">
        <v>21</v>
      </c>
      <c r="H97" s="5" t="s">
        <v>19</v>
      </c>
      <c r="I97" s="3">
        <v>6</v>
      </c>
      <c r="J97" s="6" t="str">
        <f t="shared" si="6"/>
        <v>alignment</v>
      </c>
      <c r="K97" s="6" t="str">
        <f t="shared" si="7"/>
        <v>ucsc</v>
      </c>
      <c r="L97" s="7" t="s">
        <v>23</v>
      </c>
      <c r="M97" s="3" t="s">
        <v>372</v>
      </c>
      <c r="N97" s="3"/>
      <c r="O97" s="3"/>
      <c r="P97" s="8"/>
      <c r="Q97" s="8"/>
      <c r="R97" s="8"/>
      <c r="S97" s="8"/>
    </row>
    <row r="98" spans="1:19" ht="15">
      <c r="A98" s="3" t="s">
        <v>408</v>
      </c>
      <c r="B98" s="6" t="str">
        <f t="shared" si="4"/>
        <v>FBgn0085700</v>
      </c>
      <c r="C98" s="3" t="s">
        <v>409</v>
      </c>
      <c r="D98" s="6" t="str">
        <f t="shared" si="5"/>
        <v>FBtr0114149</v>
      </c>
      <c r="E98" s="3" t="s">
        <v>410</v>
      </c>
      <c r="F98" s="3" t="s">
        <v>411</v>
      </c>
      <c r="G98" s="3" t="s">
        <v>21</v>
      </c>
      <c r="H98" s="5" t="s">
        <v>27</v>
      </c>
      <c r="I98" s="3">
        <v>6</v>
      </c>
      <c r="J98" s="6" t="str">
        <f t="shared" si="6"/>
        <v>alignment</v>
      </c>
      <c r="K98" s="6" t="str">
        <f t="shared" si="7"/>
        <v>ucsc</v>
      </c>
      <c r="L98" s="7" t="s">
        <v>23</v>
      </c>
      <c r="M98" s="3" t="s">
        <v>372</v>
      </c>
      <c r="N98" s="3"/>
      <c r="O98" s="3"/>
      <c r="P98" s="8"/>
      <c r="Q98" s="8"/>
      <c r="R98" s="8"/>
      <c r="S98" s="8"/>
    </row>
    <row r="99" spans="1:19" ht="15">
      <c r="A99" s="3" t="s">
        <v>53</v>
      </c>
      <c r="B99" s="6" t="str">
        <f t="shared" si="4"/>
        <v>FBgn0034979</v>
      </c>
      <c r="C99" s="3" t="s">
        <v>54</v>
      </c>
      <c r="D99" s="6" t="str">
        <f t="shared" si="5"/>
        <v>FBtr0072284</v>
      </c>
      <c r="E99" s="3" t="s">
        <v>55</v>
      </c>
      <c r="F99" s="3" t="s">
        <v>56</v>
      </c>
      <c r="G99" s="3" t="s">
        <v>21</v>
      </c>
      <c r="H99" s="5" t="s">
        <v>27</v>
      </c>
      <c r="I99" s="3">
        <v>4</v>
      </c>
      <c r="J99" s="6" t="str">
        <f t="shared" si="6"/>
        <v>alignment</v>
      </c>
      <c r="K99" s="6" t="str">
        <f t="shared" si="7"/>
        <v>ucsc</v>
      </c>
      <c r="L99" s="7" t="s">
        <v>23</v>
      </c>
      <c r="M99" s="3" t="s">
        <v>372</v>
      </c>
      <c r="N99" s="3"/>
      <c r="O99" s="3"/>
      <c r="P99" s="8"/>
      <c r="Q99" s="8"/>
      <c r="R99" s="8"/>
      <c r="S99" s="8"/>
    </row>
    <row r="100" spans="1:19" ht="15">
      <c r="A100" s="3" t="s">
        <v>206</v>
      </c>
      <c r="B100" s="6" t="str">
        <f t="shared" si="4"/>
        <v>FBgn0051235</v>
      </c>
      <c r="C100" s="3" t="s">
        <v>207</v>
      </c>
      <c r="D100" s="6" t="str">
        <f t="shared" si="5"/>
        <v>FBtr0083588</v>
      </c>
      <c r="E100" s="3" t="s">
        <v>208</v>
      </c>
      <c r="F100" s="3" t="s">
        <v>209</v>
      </c>
      <c r="G100" s="3" t="s">
        <v>21</v>
      </c>
      <c r="H100" s="5" t="s">
        <v>15</v>
      </c>
      <c r="I100" s="3">
        <v>4</v>
      </c>
      <c r="J100" s="6" t="str">
        <f t="shared" si="6"/>
        <v>alignment</v>
      </c>
      <c r="K100" s="6" t="str">
        <f t="shared" si="7"/>
        <v>ucsc</v>
      </c>
      <c r="L100" s="7" t="s">
        <v>23</v>
      </c>
      <c r="M100" s="3" t="s">
        <v>372</v>
      </c>
      <c r="N100" s="3"/>
      <c r="O100" s="3"/>
      <c r="P100" s="8"/>
      <c r="Q100" s="8"/>
      <c r="R100" s="8"/>
      <c r="S100" s="8"/>
    </row>
  </sheetData>
  <sheetCalcPr fullCalcOnLoad="1"/>
  <sortState ref="A2:XFD1048576">
    <sortCondition ref="O3:O1048576"/>
    <sortCondition descending="1" ref="I3:I1048576"/>
  </sortState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2ndORFs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Irwin Jungreis</dc:creator>
  <cp:lastModifiedBy>Gil dos Santos</cp:lastModifiedBy>
  <dcterms:created xsi:type="dcterms:W3CDTF">2011-03-27T04:43:48Z</dcterms:created>
  <dcterms:modified xsi:type="dcterms:W3CDTF">2012-01-03T21:36:41Z</dcterms:modified>
</cp:coreProperties>
</file>